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 codeName="ThisWorkbook"/>
  <mc:AlternateContent xmlns:mc="http://schemas.openxmlformats.org/markup-compatibility/2006">
    <mc:Choice Requires="x15">
      <x15ac:absPath xmlns:x15ac="http://schemas.microsoft.com/office/spreadsheetml/2010/11/ac" url="\\Ws5220dn\こども支援担当\☆事業関係\02_地域活動支援事業\01_こども夢文庫関係\05　令和４年度\07　実績報告\事業報告\"/>
    </mc:Choice>
  </mc:AlternateContent>
  <xr:revisionPtr revIDLastSave="0" documentId="13_ncr:1_{CC1ADF41-3997-40F0-A940-35767B047F08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①収支決算書(別紙５)" sheetId="4" r:id="rId1"/>
    <sheet name="②収支内訳書(別紙６)" sheetId="2" r:id="rId2"/>
  </sheets>
  <definedNames>
    <definedName name="_xlnm.Print_Area" localSheetId="1">'②収支内訳書(別紙６)'!$A$1:$I$153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1" i="4" l="1"/>
  <c r="B21" i="4"/>
  <c r="B17" i="4"/>
  <c r="C17" i="4"/>
  <c r="B18" i="4"/>
  <c r="C18" i="4"/>
  <c r="B19" i="4"/>
  <c r="C19" i="4"/>
  <c r="B20" i="4"/>
  <c r="C20" i="4"/>
  <c r="B22" i="4"/>
  <c r="C22" i="4"/>
  <c r="B23" i="4"/>
  <c r="C23" i="4"/>
  <c r="C25" i="4"/>
  <c r="C24" i="4"/>
  <c r="B24" i="4" l="1"/>
  <c r="C26" i="4"/>
  <c r="B26" i="4"/>
  <c r="B25" i="4"/>
  <c r="C16" i="4"/>
  <c r="B16" i="4"/>
  <c r="C15" i="4"/>
  <c r="B15" i="4"/>
  <c r="C28" i="4" l="1"/>
  <c r="H148" i="2"/>
  <c r="G148" i="2"/>
  <c r="F148" i="2"/>
  <c r="E148" i="2"/>
  <c r="H110" i="2"/>
  <c r="G110" i="2"/>
  <c r="F110" i="2"/>
  <c r="E110" i="2"/>
  <c r="B4" i="4" l="1"/>
  <c r="B5" i="4"/>
  <c r="B6" i="4"/>
  <c r="B9" i="4"/>
  <c r="B8" i="4"/>
  <c r="B7" i="4"/>
  <c r="F72" i="2"/>
  <c r="G72" i="2"/>
  <c r="H72" i="2"/>
  <c r="E72" i="2"/>
  <c r="F35" i="2"/>
  <c r="G35" i="2"/>
  <c r="G73" i="2" s="1"/>
  <c r="G111" i="2" s="1"/>
  <c r="G149" i="2" s="1"/>
  <c r="H35" i="2"/>
  <c r="H73" i="2" s="1"/>
  <c r="H111" i="2" s="1"/>
  <c r="H149" i="2" s="1"/>
  <c r="E35" i="2"/>
  <c r="D13" i="2"/>
  <c r="B10" i="4" s="1"/>
  <c r="C9" i="4"/>
  <c r="C8" i="4"/>
  <c r="C7" i="4"/>
  <c r="C6" i="4"/>
  <c r="C5" i="4"/>
  <c r="C4" i="4"/>
  <c r="B28" i="4"/>
  <c r="A8" i="4"/>
  <c r="A7" i="4"/>
  <c r="A6" i="4"/>
  <c r="A5" i="4"/>
  <c r="E73" i="2" l="1"/>
  <c r="E111" i="2" s="1"/>
  <c r="E149" i="2" s="1"/>
  <c r="F73" i="2"/>
  <c r="F111" i="2" l="1"/>
  <c r="F149" i="2" s="1"/>
</calcChain>
</file>

<file path=xl/sharedStrings.xml><?xml version="1.0" encoding="utf-8"?>
<sst xmlns="http://schemas.openxmlformats.org/spreadsheetml/2006/main" count="122" uniqueCount="67">
  <si>
    <t>収支内訳書</t>
  </si>
  <si>
    <t>費　　目</t>
  </si>
  <si>
    <t>金　　額</t>
  </si>
  <si>
    <t>合　　計</t>
  </si>
  <si>
    <t>番号</t>
  </si>
  <si>
    <t>支出日</t>
  </si>
  <si>
    <t>費目</t>
  </si>
  <si>
    <t>金額</t>
  </si>
  <si>
    <t>事務局記入欄</t>
  </si>
  <si>
    <t>対象経費</t>
  </si>
  <si>
    <t>対象外経費</t>
  </si>
  <si>
    <t>自己負担金</t>
    <rPh sb="0" eb="2">
      <t>ジコ</t>
    </rPh>
    <rPh sb="2" eb="4">
      <t>フタン</t>
    </rPh>
    <rPh sb="4" eb="5">
      <t>キン</t>
    </rPh>
    <phoneticPr fontId="24"/>
  </si>
  <si>
    <t>参加費</t>
    <rPh sb="0" eb="3">
      <t>サンカヒ</t>
    </rPh>
    <phoneticPr fontId="24"/>
  </si>
  <si>
    <t>支出内容
（領収書等の内容）</t>
    <rPh sb="9" eb="10">
      <t>トウ</t>
    </rPh>
    <phoneticPr fontId="24"/>
  </si>
  <si>
    <t>収支内訳書</t>
    <rPh sb="0" eb="2">
      <t>シュウシ</t>
    </rPh>
    <rPh sb="2" eb="5">
      <t>ウチワケショ</t>
    </rPh>
    <phoneticPr fontId="24"/>
  </si>
  <si>
    <t>対象
経費</t>
    <phoneticPr fontId="24"/>
  </si>
  <si>
    <t>対象外
経費</t>
    <phoneticPr fontId="24"/>
  </si>
  <si>
    <t>備考</t>
    <phoneticPr fontId="24"/>
  </si>
  <si>
    <t>こども夢文庫助成金</t>
    <rPh sb="3" eb="4">
      <t>ユメ</t>
    </rPh>
    <rPh sb="4" eb="6">
      <t>ブンコ</t>
    </rPh>
    <rPh sb="6" eb="9">
      <t>ジョセイキン</t>
    </rPh>
    <phoneticPr fontId="24"/>
  </si>
  <si>
    <t>こども夢文庫助成金（内訳）</t>
    <rPh sb="3" eb="4">
      <t>ユメ</t>
    </rPh>
    <rPh sb="4" eb="6">
      <t>ブンコ</t>
    </rPh>
    <rPh sb="6" eb="9">
      <t>ジョセイキン</t>
    </rPh>
    <phoneticPr fontId="24"/>
  </si>
  <si>
    <t>こども夢文庫
助成金
（内訳）</t>
    <rPh sb="3" eb="4">
      <t>ユメ</t>
    </rPh>
    <rPh sb="4" eb="6">
      <t>ブンコ</t>
    </rPh>
    <rPh sb="7" eb="10">
      <t>ジョセイキン</t>
    </rPh>
    <rPh sb="12" eb="14">
      <t>ウチワケ</t>
    </rPh>
    <phoneticPr fontId="24"/>
  </si>
  <si>
    <t>施設改修費</t>
    <rPh sb="0" eb="2">
      <t>シセツ</t>
    </rPh>
    <rPh sb="2" eb="4">
      <t>カイシュウ</t>
    </rPh>
    <rPh sb="4" eb="5">
      <t>ヒ</t>
    </rPh>
    <phoneticPr fontId="24"/>
  </si>
  <si>
    <t>備品購入費</t>
    <rPh sb="0" eb="2">
      <t>ビヒン</t>
    </rPh>
    <rPh sb="2" eb="4">
      <t>コウニュウ</t>
    </rPh>
    <rPh sb="4" eb="5">
      <t>ヒ</t>
    </rPh>
    <phoneticPr fontId="24"/>
  </si>
  <si>
    <t>図書購入費</t>
    <rPh sb="0" eb="2">
      <t>トショ</t>
    </rPh>
    <rPh sb="2" eb="4">
      <t>コウニュウ</t>
    </rPh>
    <rPh sb="4" eb="5">
      <t>ヒ</t>
    </rPh>
    <phoneticPr fontId="24"/>
  </si>
  <si>
    <t>消耗品費</t>
    <rPh sb="0" eb="3">
      <t>ショウモウヒン</t>
    </rPh>
    <rPh sb="3" eb="4">
      <t>ヒ</t>
    </rPh>
    <phoneticPr fontId="24"/>
  </si>
  <si>
    <t>通信費</t>
    <phoneticPr fontId="24"/>
  </si>
  <si>
    <t>使用料</t>
    <rPh sb="0" eb="3">
      <t>シヨウリョウ</t>
    </rPh>
    <phoneticPr fontId="24"/>
  </si>
  <si>
    <t>保険料</t>
    <rPh sb="0" eb="3">
      <t>ホケンリョウ</t>
    </rPh>
    <phoneticPr fontId="24"/>
  </si>
  <si>
    <t>印刷費</t>
    <rPh sb="0" eb="2">
      <t>インサツ</t>
    </rPh>
    <rPh sb="2" eb="3">
      <t>ヒ</t>
    </rPh>
    <phoneticPr fontId="24"/>
  </si>
  <si>
    <t>旅費</t>
    <rPh sb="0" eb="2">
      <t>リョヒ</t>
    </rPh>
    <phoneticPr fontId="24"/>
  </si>
  <si>
    <t>残金</t>
    <rPh sb="0" eb="2">
      <t>ザンキン</t>
    </rPh>
    <phoneticPr fontId="24"/>
  </si>
  <si>
    <t>謝礼金</t>
    <rPh sb="0" eb="2">
      <t>シャレイ</t>
    </rPh>
    <rPh sb="2" eb="3">
      <t>キン</t>
    </rPh>
    <phoneticPr fontId="24"/>
  </si>
  <si>
    <t>収支内訳書</t>
    <rPh sb="0" eb="5">
      <t>シュウシウチワケショ</t>
    </rPh>
    <phoneticPr fontId="24"/>
  </si>
  <si>
    <t>手数料</t>
    <rPh sb="0" eb="3">
      <t>テスウリョウ</t>
    </rPh>
    <phoneticPr fontId="24"/>
  </si>
  <si>
    <t xml:space="preserve">備　　考 </t>
  </si>
  <si>
    <t>その他助成金</t>
    <phoneticPr fontId="24"/>
  </si>
  <si>
    <r>
      <t>１　収入の部　　　　　　　　　　　　　　　　　　　　　　　　　　　    　　</t>
    </r>
    <r>
      <rPr>
        <sz val="11"/>
        <color theme="1"/>
        <rFont val="Century"/>
        <family val="1"/>
      </rPr>
      <t xml:space="preserve">    </t>
    </r>
    <r>
      <rPr>
        <sz val="11"/>
        <color theme="1"/>
        <rFont val="ＭＳ 明朝"/>
        <family val="1"/>
        <charset val="128"/>
      </rPr>
      <t>（単位</t>
    </r>
    <r>
      <rPr>
        <sz val="11"/>
        <color theme="1"/>
        <rFont val="Century"/>
        <family val="1"/>
      </rPr>
      <t>:</t>
    </r>
    <r>
      <rPr>
        <sz val="11"/>
        <color theme="1"/>
        <rFont val="ＭＳ 明朝"/>
        <family val="1"/>
        <charset val="128"/>
      </rPr>
      <t>円）</t>
    </r>
    <phoneticPr fontId="24"/>
  </si>
  <si>
    <t>　注　収入と支出の合計は一致させてください。</t>
    <rPh sb="1" eb="2">
      <t>チュウ</t>
    </rPh>
    <phoneticPr fontId="24"/>
  </si>
  <si>
    <t>　注　太枠の中は記入しないでください。</t>
    <rPh sb="1" eb="2">
      <t>チュウ</t>
    </rPh>
    <phoneticPr fontId="24"/>
  </si>
  <si>
    <t>注　「こども夢文庫助成金」「その他助成金」以外の収入がある場合は、費目ごと（自己負担金・参加費など）に分け記入してください。</t>
    <rPh sb="0" eb="1">
      <t>チュウ</t>
    </rPh>
    <rPh sb="6" eb="7">
      <t>ユメ</t>
    </rPh>
    <rPh sb="7" eb="9">
      <t>ブンコ</t>
    </rPh>
    <phoneticPr fontId="24"/>
  </si>
  <si>
    <r>
      <t>注</t>
    </r>
    <r>
      <rPr>
        <sz val="10"/>
        <color theme="1"/>
        <rFont val="ＭＳ 明朝"/>
        <family val="1"/>
        <charset val="128"/>
      </rPr>
      <t>　収入費目は、金額の種類（寄付金・自己負担金・参加費など）に分けて記入してください。</t>
    </r>
    <rPh sb="0" eb="1">
      <t>チュウ</t>
    </rPh>
    <phoneticPr fontId="24"/>
  </si>
  <si>
    <t>その他助成金</t>
    <rPh sb="2" eb="3">
      <t>ホカ</t>
    </rPh>
    <rPh sb="3" eb="6">
      <t>ジョセイキン</t>
    </rPh>
    <phoneticPr fontId="24"/>
  </si>
  <si>
    <t>２　支出の部　　　　　　　　　　　　　　　　　　　　　　　　　　　　　　　（単位:円）</t>
    <phoneticPr fontId="24"/>
  </si>
  <si>
    <t>別紙６</t>
    <rPh sb="0" eb="2">
      <t>ベッシ</t>
    </rPh>
    <phoneticPr fontId="24"/>
  </si>
  <si>
    <t>１　収入の部</t>
    <phoneticPr fontId="24"/>
  </si>
  <si>
    <r>
      <t>２　支出の部</t>
    </r>
    <r>
      <rPr>
        <sz val="10"/>
        <color theme="1"/>
        <rFont val="ＭＳ 明朝"/>
        <family val="1"/>
        <charset val="128"/>
      </rPr>
      <t/>
    </r>
    <phoneticPr fontId="24"/>
  </si>
  <si>
    <t>助成金等の名称:</t>
    <phoneticPr fontId="24"/>
  </si>
  <si>
    <t>注　こども夢文庫助成金の金額には、交付助成額を記入してください。</t>
    <rPh sb="0" eb="1">
      <t>チュウ</t>
    </rPh>
    <rPh sb="5" eb="6">
      <t>ユメ</t>
    </rPh>
    <rPh sb="6" eb="8">
      <t>ブンコ</t>
    </rPh>
    <rPh sb="8" eb="11">
      <t>ジョセイキン</t>
    </rPh>
    <rPh sb="12" eb="14">
      <t>キンガク</t>
    </rPh>
    <phoneticPr fontId="24"/>
  </si>
  <si>
    <t>　（単位：円）</t>
    <phoneticPr fontId="24"/>
  </si>
  <si>
    <t>（単位：円）</t>
    <phoneticPr fontId="24"/>
  </si>
  <si>
    <t>注　収入と支出の合計は一致させてください。</t>
    <rPh sb="0" eb="1">
      <t>チュウ</t>
    </rPh>
    <phoneticPr fontId="24"/>
  </si>
  <si>
    <t>注　太枠の中は記入しないでください。</t>
    <rPh sb="0" eb="1">
      <t>チュウ</t>
    </rPh>
    <phoneticPr fontId="24"/>
  </si>
  <si>
    <t>注　費目は収支決算書と一致させてください。</t>
    <rPh sb="0" eb="1">
      <t>チュウ</t>
    </rPh>
    <phoneticPr fontId="24"/>
  </si>
  <si>
    <t>合計（小計）</t>
    <rPh sb="3" eb="5">
      <t>ショウケイ</t>
    </rPh>
    <phoneticPr fontId="24"/>
  </si>
  <si>
    <t>別紙６－２</t>
    <phoneticPr fontId="24"/>
  </si>
  <si>
    <t>２　支出の部（つづき）</t>
    <phoneticPr fontId="24"/>
  </si>
  <si>
    <t>別紙６－４</t>
    <phoneticPr fontId="24"/>
  </si>
  <si>
    <t>別紙６－３</t>
    <phoneticPr fontId="24"/>
  </si>
  <si>
    <t>注　支出の部について、書ききれない場合は、この様式をコピーしてご使用ください。</t>
    <rPh sb="0" eb="1">
      <t>チュウ</t>
    </rPh>
    <phoneticPr fontId="24"/>
  </si>
  <si>
    <t>収支決算書</t>
    <phoneticPr fontId="24"/>
  </si>
  <si>
    <t>費目</t>
    <phoneticPr fontId="24"/>
  </si>
  <si>
    <t>金額</t>
    <phoneticPr fontId="24"/>
  </si>
  <si>
    <t>備考</t>
    <phoneticPr fontId="24"/>
  </si>
  <si>
    <t>合計（小計）</t>
    <phoneticPr fontId="24"/>
  </si>
  <si>
    <t>1～90までの合計</t>
    <rPh sb="7" eb="9">
      <t>ゴウケイ</t>
    </rPh>
    <phoneticPr fontId="24"/>
  </si>
  <si>
    <t>1～65までの合計</t>
    <rPh sb="7" eb="9">
      <t>ゴウケイ</t>
    </rPh>
    <phoneticPr fontId="24"/>
  </si>
  <si>
    <t>1～40までの合計</t>
    <rPh sb="7" eb="9">
      <t>ゴウケイ</t>
    </rPh>
    <phoneticPr fontId="2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</si>
</sst>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/d;@"/>
  </numFmts>
  <fonts count="28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12"/>
      <color theme="1"/>
      <name val="Century"/>
      <family val="1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color theme="1"/>
      <name val="Century"/>
      <family val="1"/>
    </font>
    <font>
      <sz val="10.5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0.5"/>
      <color rgb="FF000000"/>
      <name val="ＭＳ 明朝"/>
      <family val="1"/>
      <charset val="12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5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</borders>
  <cellStyleXfs count="4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131">
    <xf numFmtId="0" fontId="0" fillId="0" borderId="0" xfId="0">
      <alignment vertical="center"/>
    </xf>
    <xf numFmtId="0" fontId="18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20" fillId="0" borderId="31" xfId="0" applyFont="1" applyBorder="1" applyAlignment="1">
      <alignment horizontal="center" vertical="center" wrapText="1"/>
    </xf>
    <xf numFmtId="38" fontId="0" fillId="0" borderId="0" xfId="1" applyFont="1">
      <alignment vertical="center"/>
    </xf>
    <xf numFmtId="38" fontId="19" fillId="0" borderId="27" xfId="1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24" xfId="0" applyFont="1" applyBorder="1" applyAlignment="1">
      <alignment horizontal="center" vertical="center" wrapText="1"/>
    </xf>
    <xf numFmtId="0" fontId="19" fillId="0" borderId="25" xfId="0" applyFont="1" applyBorder="1" applyAlignment="1">
      <alignment horizontal="center" vertical="center" wrapText="1"/>
    </xf>
    <xf numFmtId="0" fontId="19" fillId="0" borderId="0" xfId="0" applyFont="1" applyAlignment="1">
      <alignment vertical="center" wrapText="1"/>
    </xf>
    <xf numFmtId="0" fontId="19" fillId="0" borderId="0" xfId="0" applyFont="1">
      <alignment vertical="center"/>
    </xf>
    <xf numFmtId="0" fontId="19" fillId="0" borderId="12" xfId="0" applyFont="1" applyBorder="1" applyAlignment="1">
      <alignment vertical="center" wrapText="1"/>
    </xf>
    <xf numFmtId="0" fontId="19" fillId="0" borderId="12" xfId="0" applyFont="1" applyBorder="1">
      <alignment vertical="center"/>
    </xf>
    <xf numFmtId="38" fontId="19" fillId="0" borderId="28" xfId="1" applyFont="1" applyBorder="1" applyAlignment="1">
      <alignment horizontal="center" vertical="center" wrapText="1"/>
    </xf>
    <xf numFmtId="38" fontId="19" fillId="0" borderId="37" xfId="1" applyFont="1" applyBorder="1" applyAlignment="1">
      <alignment horizontal="center" vertical="center" wrapText="1"/>
    </xf>
    <xf numFmtId="38" fontId="19" fillId="0" borderId="38" xfId="1" applyFont="1" applyBorder="1" applyAlignment="1">
      <alignment horizontal="center" vertical="center" wrapText="1"/>
    </xf>
    <xf numFmtId="38" fontId="19" fillId="0" borderId="39" xfId="1" applyFont="1" applyBorder="1" applyAlignment="1">
      <alignment horizontal="center" vertical="center" wrapText="1"/>
    </xf>
    <xf numFmtId="38" fontId="23" fillId="0" borderId="24" xfId="1" applyFont="1" applyBorder="1" applyAlignment="1">
      <alignment horizontal="center" vertical="center" wrapText="1"/>
    </xf>
    <xf numFmtId="38" fontId="23" fillId="0" borderId="18" xfId="1" applyFont="1" applyBorder="1" applyAlignment="1">
      <alignment horizontal="center" vertical="center" wrapText="1"/>
    </xf>
    <xf numFmtId="38" fontId="23" fillId="0" borderId="25" xfId="1" applyFont="1" applyBorder="1" applyAlignment="1">
      <alignment horizontal="center" vertical="center" wrapText="1"/>
    </xf>
    <xf numFmtId="38" fontId="19" fillId="0" borderId="41" xfId="1" applyFont="1" applyBorder="1" applyAlignment="1">
      <alignment vertical="center" wrapText="1"/>
    </xf>
    <xf numFmtId="0" fontId="19" fillId="0" borderId="13" xfId="0" applyFont="1" applyBorder="1" applyAlignment="1">
      <alignment horizontal="center" vertical="center" wrapText="1"/>
    </xf>
    <xf numFmtId="0" fontId="19" fillId="0" borderId="18" xfId="0" applyFont="1" applyBorder="1" applyAlignment="1">
      <alignment horizontal="center" vertical="center" wrapText="1"/>
    </xf>
    <xf numFmtId="0" fontId="19" fillId="0" borderId="27" xfId="0" applyFont="1" applyBorder="1" applyAlignment="1">
      <alignment horizontal="center" vertical="center" wrapText="1"/>
    </xf>
    <xf numFmtId="38" fontId="19" fillId="0" borderId="18" xfId="1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38" fontId="19" fillId="0" borderId="14" xfId="1" applyFont="1" applyBorder="1" applyAlignment="1">
      <alignment horizontal="center" vertical="center" wrapText="1"/>
    </xf>
    <xf numFmtId="38" fontId="19" fillId="0" borderId="24" xfId="1" applyFont="1" applyBorder="1" applyAlignment="1">
      <alignment horizontal="center" vertical="center" wrapText="1"/>
    </xf>
    <xf numFmtId="38" fontId="20" fillId="0" borderId="24" xfId="1" applyFont="1" applyBorder="1" applyAlignment="1">
      <alignment horizontal="center" vertical="center" wrapText="1"/>
    </xf>
    <xf numFmtId="0" fontId="20" fillId="0" borderId="25" xfId="0" applyFont="1" applyBorder="1" applyAlignment="1">
      <alignment horizontal="center" vertical="center" wrapText="1"/>
    </xf>
    <xf numFmtId="38" fontId="19" fillId="0" borderId="13" xfId="1" applyFont="1" applyBorder="1" applyAlignment="1">
      <alignment horizontal="center" vertical="center" wrapText="1"/>
    </xf>
    <xf numFmtId="38" fontId="19" fillId="0" borderId="43" xfId="1" applyFont="1" applyBorder="1" applyAlignment="1">
      <alignment horizontal="center" vertical="center" wrapText="1"/>
    </xf>
    <xf numFmtId="38" fontId="19" fillId="0" borderId="29" xfId="1" applyFont="1" applyBorder="1" applyAlignment="1">
      <alignment horizontal="center" vertical="center" wrapText="1"/>
    </xf>
    <xf numFmtId="0" fontId="19" fillId="0" borderId="30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38" fontId="19" fillId="0" borderId="15" xfId="1" applyFont="1" applyBorder="1" applyAlignment="1">
      <alignment horizontal="center" vertical="center" wrapText="1"/>
    </xf>
    <xf numFmtId="38" fontId="19" fillId="0" borderId="50" xfId="1" applyFont="1" applyBorder="1" applyAlignment="1">
      <alignment horizontal="center" vertical="center" wrapText="1"/>
    </xf>
    <xf numFmtId="38" fontId="20" fillId="0" borderId="29" xfId="1" applyFont="1" applyBorder="1" applyAlignment="1">
      <alignment horizontal="center" vertical="center" wrapText="1"/>
    </xf>
    <xf numFmtId="0" fontId="20" fillId="0" borderId="30" xfId="0" applyFont="1" applyBorder="1" applyAlignment="1">
      <alignment horizontal="center" vertical="center" wrapText="1"/>
    </xf>
    <xf numFmtId="38" fontId="19" fillId="0" borderId="0" xfId="1" applyFont="1">
      <alignment vertical="center"/>
    </xf>
    <xf numFmtId="38" fontId="19" fillId="0" borderId="18" xfId="1" applyFont="1" applyBorder="1" applyAlignment="1">
      <alignment horizontal="right" vertical="center" wrapText="1"/>
    </xf>
    <xf numFmtId="38" fontId="19" fillId="0" borderId="19" xfId="1" applyFont="1" applyBorder="1" applyAlignment="1">
      <alignment horizontal="right" vertical="center" wrapText="1"/>
    </xf>
    <xf numFmtId="38" fontId="19" fillId="0" borderId="0" xfId="1" applyFont="1" applyAlignment="1">
      <alignment vertical="center"/>
    </xf>
    <xf numFmtId="0" fontId="19" fillId="0" borderId="0" xfId="0" applyFont="1" applyAlignment="1">
      <alignment horizontal="justify" vertical="center"/>
    </xf>
    <xf numFmtId="38" fontId="19" fillId="0" borderId="12" xfId="1" applyFont="1" applyBorder="1" applyAlignment="1">
      <alignment vertical="center"/>
    </xf>
    <xf numFmtId="38" fontId="19" fillId="0" borderId="0" xfId="1" applyFont="1" applyBorder="1" applyAlignment="1">
      <alignment vertical="center"/>
    </xf>
    <xf numFmtId="176" fontId="19" fillId="0" borderId="18" xfId="0" applyNumberFormat="1" applyFont="1" applyBorder="1" applyAlignment="1">
      <alignment horizontal="center" vertical="center" wrapText="1"/>
    </xf>
    <xf numFmtId="0" fontId="20" fillId="0" borderId="18" xfId="0" applyFont="1" applyBorder="1" applyAlignment="1">
      <alignment horizontal="left" vertical="center" wrapText="1"/>
    </xf>
    <xf numFmtId="38" fontId="19" fillId="0" borderId="20" xfId="1" applyFont="1" applyBorder="1" applyAlignment="1">
      <alignment horizontal="center" vertical="center" wrapText="1"/>
    </xf>
    <xf numFmtId="38" fontId="19" fillId="0" borderId="25" xfId="1" applyFont="1" applyBorder="1" applyAlignment="1">
      <alignment horizontal="center" vertical="center" wrapText="1"/>
    </xf>
    <xf numFmtId="38" fontId="20" fillId="0" borderId="18" xfId="1" applyFont="1" applyBorder="1" applyAlignment="1">
      <alignment horizontal="center" vertical="center" wrapText="1"/>
    </xf>
    <xf numFmtId="38" fontId="20" fillId="0" borderId="25" xfId="1" applyFont="1" applyBorder="1" applyAlignment="1">
      <alignment horizontal="center" vertical="center" wrapText="1"/>
    </xf>
    <xf numFmtId="176" fontId="19" fillId="0" borderId="31" xfId="0" applyNumberFormat="1" applyFont="1" applyBorder="1" applyAlignment="1">
      <alignment horizontal="center" vertical="center" wrapText="1"/>
    </xf>
    <xf numFmtId="0" fontId="20" fillId="0" borderId="31" xfId="0" applyFont="1" applyBorder="1" applyAlignment="1">
      <alignment horizontal="left" vertical="center" wrapText="1"/>
    </xf>
    <xf numFmtId="38" fontId="19" fillId="0" borderId="19" xfId="1" applyFont="1" applyBorder="1" applyAlignment="1">
      <alignment horizontal="center" vertical="center" wrapText="1"/>
    </xf>
    <xf numFmtId="38" fontId="19" fillId="0" borderId="26" xfId="1" applyFont="1" applyBorder="1" applyAlignment="1">
      <alignment horizontal="center" vertical="center" wrapText="1"/>
    </xf>
    <xf numFmtId="38" fontId="20" fillId="0" borderId="33" xfId="1" applyFont="1" applyBorder="1" applyAlignment="1">
      <alignment horizontal="center" vertical="center" wrapText="1"/>
    </xf>
    <xf numFmtId="38" fontId="20" fillId="0" borderId="31" xfId="1" applyFont="1" applyBorder="1" applyAlignment="1">
      <alignment horizontal="center" vertical="center" wrapText="1"/>
    </xf>
    <xf numFmtId="38" fontId="20" fillId="0" borderId="26" xfId="1" applyFont="1" applyBorder="1" applyAlignment="1">
      <alignment horizontal="center" vertical="center" wrapText="1"/>
    </xf>
    <xf numFmtId="38" fontId="19" fillId="0" borderId="45" xfId="1" applyFont="1" applyBorder="1" applyAlignment="1">
      <alignment horizontal="center" vertical="center" wrapText="1"/>
    </xf>
    <xf numFmtId="38" fontId="20" fillId="0" borderId="30" xfId="1" applyFont="1" applyBorder="1" applyAlignment="1">
      <alignment horizontal="center" vertical="center" wrapText="1"/>
    </xf>
    <xf numFmtId="0" fontId="27" fillId="0" borderId="0" xfId="0" applyFont="1" applyAlignment="1">
      <alignment horizontal="left" vertical="center" readingOrder="1"/>
    </xf>
    <xf numFmtId="0" fontId="19" fillId="0" borderId="0" xfId="0" applyFont="1" applyAlignment="1">
      <alignment horizontal="center" vertical="center"/>
    </xf>
    <xf numFmtId="0" fontId="26" fillId="0" borderId="0" xfId="0" applyFont="1" applyAlignment="1">
      <alignment vertical="center" wrapText="1"/>
    </xf>
    <xf numFmtId="38" fontId="19" fillId="0" borderId="0" xfId="1" applyFont="1" applyAlignment="1">
      <alignment horizontal="center" vertical="center"/>
    </xf>
    <xf numFmtId="38" fontId="19" fillId="0" borderId="47" xfId="1" applyFont="1" applyBorder="1" applyAlignment="1">
      <alignment horizontal="center" vertical="center" wrapText="1"/>
    </xf>
    <xf numFmtId="38" fontId="20" fillId="0" borderId="40" xfId="1" applyFont="1" applyBorder="1" applyAlignment="1">
      <alignment horizontal="center" vertical="center" wrapText="1"/>
    </xf>
    <xf numFmtId="38" fontId="19" fillId="0" borderId="44" xfId="1" applyFont="1" applyBorder="1" applyAlignment="1">
      <alignment horizontal="center" vertical="center" wrapText="1"/>
    </xf>
    <xf numFmtId="38" fontId="19" fillId="0" borderId="42" xfId="1" applyFont="1" applyBorder="1" applyAlignment="1">
      <alignment horizontal="center" vertical="center" wrapText="1"/>
    </xf>
    <xf numFmtId="38" fontId="20" fillId="0" borderId="43" xfId="1" applyFont="1" applyBorder="1" applyAlignment="1">
      <alignment horizontal="center" vertical="center" wrapText="1"/>
    </xf>
    <xf numFmtId="38" fontId="19" fillId="0" borderId="31" xfId="1" applyFont="1" applyBorder="1" applyAlignment="1">
      <alignment horizontal="center" vertical="center" wrapText="1"/>
    </xf>
    <xf numFmtId="38" fontId="19" fillId="0" borderId="49" xfId="1" applyFont="1" applyBorder="1" applyAlignment="1">
      <alignment horizontal="center" vertical="center" wrapText="1"/>
    </xf>
    <xf numFmtId="38" fontId="19" fillId="0" borderId="48" xfId="1" applyFont="1" applyBorder="1" applyAlignment="1">
      <alignment horizontal="center" vertical="center" wrapText="1"/>
    </xf>
    <xf numFmtId="38" fontId="19" fillId="0" borderId="32" xfId="1" applyFont="1" applyBorder="1" applyAlignment="1">
      <alignment horizontal="center" vertical="center" wrapText="1"/>
    </xf>
    <xf numFmtId="38" fontId="19" fillId="0" borderId="41" xfId="1" applyFont="1" applyBorder="1" applyAlignment="1">
      <alignment horizontal="center" vertical="center" wrapText="1"/>
    </xf>
    <xf numFmtId="38" fontId="19" fillId="0" borderId="0" xfId="1" applyFont="1" applyAlignment="1">
      <alignment horizontal="right" vertical="center"/>
    </xf>
    <xf numFmtId="0" fontId="19" fillId="0" borderId="0" xfId="0" applyFont="1" applyAlignment="1">
      <alignment horizontal="right" vertical="center"/>
    </xf>
    <xf numFmtId="38" fontId="19" fillId="0" borderId="45" xfId="1" applyFont="1" applyBorder="1" applyAlignment="1">
      <alignment horizontal="right" vertical="center" wrapText="1"/>
    </xf>
    <xf numFmtId="0" fontId="19" fillId="0" borderId="0" xfId="0" applyFont="1" applyAlignment="1">
      <alignment horizontal="center" vertical="center" wrapText="1"/>
    </xf>
    <xf numFmtId="38" fontId="19" fillId="0" borderId="0" xfId="1" applyFont="1" applyBorder="1" applyAlignment="1">
      <alignment horizontal="right" vertical="center" wrapText="1"/>
    </xf>
    <xf numFmtId="38" fontId="19" fillId="0" borderId="0" xfId="1" applyFont="1" applyBorder="1" applyAlignment="1">
      <alignment horizontal="center" vertical="center" wrapText="1"/>
    </xf>
    <xf numFmtId="38" fontId="19" fillId="0" borderId="51" xfId="1" applyFont="1" applyBorder="1" applyAlignment="1">
      <alignment vertical="center"/>
    </xf>
    <xf numFmtId="0" fontId="19" fillId="0" borderId="0" xfId="0" applyFont="1" applyAlignment="1">
      <alignment horizontal="justify" vertical="center" wrapText="1"/>
    </xf>
    <xf numFmtId="0" fontId="0" fillId="0" borderId="0" xfId="0">
      <alignment vertical="center"/>
    </xf>
    <xf numFmtId="0" fontId="26" fillId="0" borderId="0" xfId="0" applyFont="1" applyAlignment="1">
      <alignment horizontal="center" vertical="center" wrapText="1"/>
    </xf>
    <xf numFmtId="0" fontId="19" fillId="0" borderId="0" xfId="0" applyFont="1">
      <alignment vertical="center"/>
    </xf>
    <xf numFmtId="0" fontId="19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19" fillId="0" borderId="18" xfId="0" applyFont="1" applyBorder="1" applyAlignment="1">
      <alignment horizontal="center" vertical="center" wrapText="1"/>
    </xf>
    <xf numFmtId="38" fontId="19" fillId="0" borderId="18" xfId="0" applyNumberFormat="1" applyFont="1" applyBorder="1" applyAlignment="1">
      <alignment horizontal="center" vertical="center" wrapText="1"/>
    </xf>
    <xf numFmtId="38" fontId="19" fillId="0" borderId="14" xfId="0" applyNumberFormat="1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27" xfId="0" applyFont="1" applyBorder="1" applyAlignment="1">
      <alignment horizontal="center" vertical="center" wrapText="1"/>
    </xf>
    <xf numFmtId="0" fontId="23" fillId="0" borderId="0" xfId="0" applyFont="1" applyAlignment="1">
      <alignment horizontal="justify" vertical="center" wrapText="1"/>
    </xf>
    <xf numFmtId="0" fontId="25" fillId="0" borderId="0" xfId="0" applyFont="1">
      <alignment vertical="center"/>
    </xf>
    <xf numFmtId="0" fontId="19" fillId="0" borderId="20" xfId="0" applyFont="1" applyBorder="1" applyAlignment="1">
      <alignment horizontal="center" vertical="center" wrapText="1"/>
    </xf>
    <xf numFmtId="0" fontId="19" fillId="0" borderId="21" xfId="0" applyFont="1" applyBorder="1" applyAlignment="1">
      <alignment horizontal="center" vertical="center" wrapText="1"/>
    </xf>
    <xf numFmtId="0" fontId="19" fillId="0" borderId="23" xfId="0" applyFont="1" applyBorder="1" applyAlignment="1">
      <alignment horizontal="center" vertical="center" wrapText="1"/>
    </xf>
    <xf numFmtId="38" fontId="26" fillId="0" borderId="0" xfId="0" applyNumberFormat="1" applyFont="1" applyAlignment="1">
      <alignment horizontal="center" vertical="center" wrapText="1"/>
    </xf>
    <xf numFmtId="38" fontId="19" fillId="0" borderId="20" xfId="1" applyFont="1" applyBorder="1" applyAlignment="1">
      <alignment horizontal="center" vertical="center" wrapText="1"/>
    </xf>
    <xf numFmtId="38" fontId="19" fillId="0" borderId="16" xfId="1" applyFont="1" applyBorder="1" applyAlignment="1">
      <alignment horizontal="center" vertical="center" wrapText="1"/>
    </xf>
    <xf numFmtId="38" fontId="19" fillId="0" borderId="17" xfId="1" applyFont="1" applyBorder="1" applyAlignment="1">
      <alignment horizontal="center" vertical="center" wrapText="1"/>
    </xf>
    <xf numFmtId="38" fontId="19" fillId="0" borderId="18" xfId="1" applyFont="1" applyBorder="1" applyAlignment="1">
      <alignment horizontal="center" vertical="center" wrapText="1"/>
    </xf>
    <xf numFmtId="49" fontId="19" fillId="0" borderId="18" xfId="1" applyNumberFormat="1" applyFont="1" applyBorder="1" applyAlignment="1">
      <alignment horizontal="center" vertical="center" wrapText="1"/>
    </xf>
    <xf numFmtId="0" fontId="19" fillId="0" borderId="16" xfId="0" applyFont="1" applyBorder="1" applyAlignment="1">
      <alignment horizontal="center" vertical="center" wrapText="1"/>
    </xf>
    <xf numFmtId="0" fontId="19" fillId="0" borderId="17" xfId="0" applyFont="1" applyBorder="1" applyAlignment="1">
      <alignment horizontal="center" vertical="center" wrapText="1"/>
    </xf>
    <xf numFmtId="38" fontId="23" fillId="0" borderId="21" xfId="1" applyFont="1" applyBorder="1" applyAlignment="1">
      <alignment horizontal="center" vertical="center" wrapText="1"/>
    </xf>
    <xf numFmtId="38" fontId="23" fillId="0" borderId="22" xfId="1" applyFont="1" applyBorder="1" applyAlignment="1">
      <alignment horizontal="center" vertical="center" wrapText="1"/>
    </xf>
    <xf numFmtId="38" fontId="23" fillId="0" borderId="23" xfId="1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38" fontId="22" fillId="0" borderId="18" xfId="1" applyFont="1" applyBorder="1" applyAlignment="1">
      <alignment horizontal="center" vertical="center" wrapText="1"/>
    </xf>
    <xf numFmtId="38" fontId="23" fillId="0" borderId="20" xfId="1" applyFont="1" applyBorder="1" applyAlignment="1">
      <alignment horizontal="center" vertical="center" wrapText="1"/>
    </xf>
    <xf numFmtId="0" fontId="19" fillId="0" borderId="34" xfId="0" applyFont="1" applyBorder="1" applyAlignment="1">
      <alignment horizontal="center" vertical="center" wrapText="1"/>
    </xf>
    <xf numFmtId="0" fontId="19" fillId="0" borderId="35" xfId="0" applyFont="1" applyBorder="1" applyAlignment="1">
      <alignment horizontal="center" vertical="center" wrapText="1"/>
    </xf>
    <xf numFmtId="0" fontId="19" fillId="0" borderId="36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left" vertical="center" wrapText="1"/>
    </xf>
    <xf numFmtId="0" fontId="19" fillId="0" borderId="18" xfId="0" applyFont="1" applyBorder="1" applyAlignment="1">
      <alignment horizontal="left" vertical="center" wrapText="1"/>
    </xf>
    <xf numFmtId="0" fontId="19" fillId="0" borderId="19" xfId="0" applyFont="1" applyBorder="1" applyAlignment="1">
      <alignment horizontal="left" vertical="center" wrapText="1"/>
    </xf>
    <xf numFmtId="0" fontId="19" fillId="0" borderId="20" xfId="0" applyFont="1" applyBorder="1" applyAlignment="1">
      <alignment horizontal="left" vertical="center" wrapText="1"/>
    </xf>
    <xf numFmtId="0" fontId="19" fillId="0" borderId="16" xfId="0" applyFont="1" applyBorder="1" applyAlignment="1">
      <alignment horizontal="left" vertical="center" wrapText="1"/>
    </xf>
    <xf numFmtId="0" fontId="19" fillId="0" borderId="17" xfId="0" applyFont="1" applyBorder="1" applyAlignment="1">
      <alignment horizontal="left" vertical="center" wrapText="1"/>
    </xf>
    <xf numFmtId="0" fontId="19" fillId="0" borderId="52" xfId="0" applyFont="1" applyBorder="1" applyAlignment="1">
      <alignment horizontal="center" vertical="center" wrapText="1"/>
    </xf>
    <xf numFmtId="0" fontId="19" fillId="0" borderId="53" xfId="0" applyFont="1" applyBorder="1" applyAlignment="1">
      <alignment horizontal="center" vertical="center" wrapText="1"/>
    </xf>
    <xf numFmtId="0" fontId="19" fillId="0" borderId="46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41" xfId="0" applyFont="1" applyBorder="1" applyAlignment="1">
      <alignment horizontal="center" vertical="center" wrapText="1"/>
    </xf>
    <xf numFmtId="38" fontId="20" fillId="0" borderId="19" xfId="1" applyFont="1" applyBorder="1" applyAlignment="1">
      <alignment horizontal="left" vertical="center" wrapText="1"/>
    </xf>
    <xf numFmtId="38" fontId="19" fillId="0" borderId="19" xfId="1" applyFont="1" applyBorder="1" applyAlignment="1">
      <alignment horizontal="left" vertical="center" wrapText="1"/>
    </xf>
    <xf numFmtId="38" fontId="19" fillId="0" borderId="45" xfId="1" applyFont="1" applyBorder="1" applyAlignment="1">
      <alignment horizontal="center" vertical="center" wrapText="1"/>
    </xf>
    <xf numFmtId="0" fontId="19" fillId="0" borderId="45" xfId="0" applyFont="1" applyBorder="1" applyAlignment="1">
      <alignment horizontal="center" vertical="center" wrapText="1"/>
    </xf>
  </cellXfs>
  <cellStyles count="43">
    <cellStyle name="20% - アクセント 1" xfId="20" builtinId="30" customBuiltin="1"/>
    <cellStyle name="20% - アクセント 2" xfId="24" builtinId="34" customBuiltin="1"/>
    <cellStyle name="20% - アクセント 3" xfId="28" builtinId="38" customBuiltin="1"/>
    <cellStyle name="20% - アクセント 4" xfId="32" builtinId="42" customBuiltin="1"/>
    <cellStyle name="20% - アクセント 5" xfId="36" builtinId="46" customBuiltin="1"/>
    <cellStyle name="20% - アクセント 6" xfId="40" builtinId="50" customBuiltin="1"/>
    <cellStyle name="40% - アクセント 1" xfId="21" builtinId="31" customBuiltin="1"/>
    <cellStyle name="40% - アクセント 2" xfId="25" builtinId="35" customBuiltin="1"/>
    <cellStyle name="40% - アクセント 3" xfId="29" builtinId="39" customBuiltin="1"/>
    <cellStyle name="40% - アクセント 4" xfId="33" builtinId="43" customBuiltin="1"/>
    <cellStyle name="40% - アクセント 5" xfId="37" builtinId="47" customBuiltin="1"/>
    <cellStyle name="40% - アクセント 6" xfId="41" builtinId="51" customBuiltin="1"/>
    <cellStyle name="60% - アクセント 1" xfId="22" builtinId="32" customBuiltin="1"/>
    <cellStyle name="60% - アクセント 2" xfId="26" builtinId="36" customBuiltin="1"/>
    <cellStyle name="60% - アクセント 3" xfId="30" builtinId="40" customBuiltin="1"/>
    <cellStyle name="60% - アクセント 4" xfId="34" builtinId="44" customBuiltin="1"/>
    <cellStyle name="60% - アクセント 5" xfId="38" builtinId="48" customBuiltin="1"/>
    <cellStyle name="60% - アクセント 6" xfId="42" builtinId="52" customBuiltin="1"/>
    <cellStyle name="アクセント 1" xfId="19" builtinId="29" customBuiltin="1"/>
    <cellStyle name="アクセント 2" xfId="23" builtinId="33" customBuiltin="1"/>
    <cellStyle name="アクセント 3" xfId="27" builtinId="37" customBuiltin="1"/>
    <cellStyle name="アクセント 4" xfId="31" builtinId="41" customBuiltin="1"/>
    <cellStyle name="アクセント 5" xfId="35" builtinId="45" customBuiltin="1"/>
    <cellStyle name="アクセント 6" xfId="39" builtinId="49" customBuiltin="1"/>
    <cellStyle name="タイトル" xfId="2" builtinId="15" customBuiltin="1"/>
    <cellStyle name="チェック セル" xfId="14" builtinId="23" customBuiltin="1"/>
    <cellStyle name="どちらでもない" xfId="9" builtinId="28" customBuiltin="1"/>
    <cellStyle name="メモ" xfId="16" builtinId="10" customBuiltin="1"/>
    <cellStyle name="リンク セル" xfId="13" builtinId="24" customBuiltin="1"/>
    <cellStyle name="悪い" xfId="8" builtinId="27" customBuiltin="1"/>
    <cellStyle name="計算" xfId="12" builtinId="22" customBuiltin="1"/>
    <cellStyle name="警告文" xfId="15" builtinId="11" customBuiltin="1"/>
    <cellStyle name="桁区切り" xfId="1" builtinId="6"/>
    <cellStyle name="見出し 1" xfId="3" builtinId="16" customBuiltin="1"/>
    <cellStyle name="見出し 2" xfId="4" builtinId="17" customBuiltin="1"/>
    <cellStyle name="見出し 3" xfId="5" builtinId="18" customBuiltin="1"/>
    <cellStyle name="見出し 4" xfId="6" builtinId="19" customBuiltin="1"/>
    <cellStyle name="集計" xfId="18" builtinId="25" customBuiltin="1"/>
    <cellStyle name="出力" xfId="11" builtinId="21" customBuiltin="1"/>
    <cellStyle name="説明文" xfId="17" builtinId="53" customBuiltin="1"/>
    <cellStyle name="入力" xfId="10" builtinId="20" customBuiltin="1"/>
    <cellStyle name="標準" xfId="0" builtinId="0"/>
    <cellStyle name="良い" xfId="7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1"/>
  <sheetViews>
    <sheetView showGridLines="0" zoomScaleNormal="100" zoomScaleSheetLayoutView="100" workbookViewId="0">
      <selection sqref="A1:E1"/>
    </sheetView>
  </sheetViews>
  <sheetFormatPr defaultRowHeight="13.2" x14ac:dyDescent="0.2"/>
  <cols>
    <col min="1" max="1" width="25.21875" customWidth="1"/>
    <col min="2" max="2" width="16.109375" customWidth="1"/>
    <col min="3" max="3" width="21.44140625" customWidth="1"/>
    <col min="4" max="5" width="12.33203125" customWidth="1"/>
  </cols>
  <sheetData>
    <row r="1" spans="1:5" ht="12.6" customHeight="1" x14ac:dyDescent="0.2">
      <c r="A1" s="84" t="s">
        <v>59</v>
      </c>
      <c r="B1" s="85"/>
      <c r="C1" s="85"/>
      <c r="D1" s="85"/>
      <c r="E1" s="85"/>
    </row>
    <row r="2" spans="1:5" ht="20.399999999999999" customHeight="1" x14ac:dyDescent="0.2">
      <c r="A2" s="86" t="s">
        <v>36</v>
      </c>
      <c r="B2" s="87"/>
      <c r="C2" s="87"/>
      <c r="D2" s="87"/>
      <c r="E2" s="87"/>
    </row>
    <row r="3" spans="1:5" ht="24" customHeight="1" x14ac:dyDescent="0.2">
      <c r="A3" s="22" t="s">
        <v>1</v>
      </c>
      <c r="B3" s="22" t="s">
        <v>2</v>
      </c>
      <c r="C3" s="88" t="s">
        <v>34</v>
      </c>
      <c r="D3" s="88"/>
      <c r="E3" s="88"/>
    </row>
    <row r="4" spans="1:5" ht="24" customHeight="1" x14ac:dyDescent="0.2">
      <c r="A4" s="22" t="s">
        <v>18</v>
      </c>
      <c r="B4" s="24" t="str">
        <f>IF('②収支内訳書(別紙６)'!D7="","",'②収支内訳書(別紙６)'!D7)</f>
        <v/>
      </c>
      <c r="C4" s="89" t="str">
        <f>IF(('②収支内訳書(別紙６)'!E7)=0,"",('②収支内訳書(別紙６)'!E7))</f>
        <v/>
      </c>
      <c r="D4" s="88"/>
      <c r="E4" s="88"/>
    </row>
    <row r="5" spans="1:5" ht="24" customHeight="1" x14ac:dyDescent="0.2">
      <c r="A5" s="22" t="str">
        <f>IF('②収支内訳書(別紙６)'!A8:C8="","",'②収支内訳書(別紙６)'!A8:C8)</f>
        <v>自己負担金</v>
      </c>
      <c r="B5" s="24" t="str">
        <f>IF('②収支内訳書(別紙６)'!D8="","",'②収支内訳書(別紙６)'!D8)</f>
        <v/>
      </c>
      <c r="C5" s="89" t="str">
        <f>IF(('②収支内訳書(別紙６)'!E8)=0,"",('②収支内訳書(別紙６)'!E8))</f>
        <v/>
      </c>
      <c r="D5" s="88"/>
      <c r="E5" s="88"/>
    </row>
    <row r="6" spans="1:5" ht="24" customHeight="1" x14ac:dyDescent="0.2">
      <c r="A6" s="22" t="str">
        <f>IF('②収支内訳書(別紙６)'!A9:C9="","",'②収支内訳書(別紙６)'!A9:C9)</f>
        <v>参加費</v>
      </c>
      <c r="B6" s="24" t="str">
        <f>IF('②収支内訳書(別紙６)'!D9="","",'②収支内訳書(別紙６)'!D9)</f>
        <v/>
      </c>
      <c r="C6" s="89" t="str">
        <f>IF(('②収支内訳書(別紙６)'!E9)=0,"",('②収支内訳書(別紙６)'!E9))</f>
        <v/>
      </c>
      <c r="D6" s="88"/>
      <c r="E6" s="88"/>
    </row>
    <row r="7" spans="1:5" ht="24" customHeight="1" x14ac:dyDescent="0.2">
      <c r="A7" s="22" t="str">
        <f>IF('②収支内訳書(別紙６)'!A10:C10="","",'②収支内訳書(別紙６)'!A10:C10)</f>
        <v/>
      </c>
      <c r="B7" s="24" t="str">
        <f>IF('②収支内訳書(別紙６)'!D10="","",'②収支内訳書(別紙６)'!D10)</f>
        <v/>
      </c>
      <c r="C7" s="89" t="str">
        <f>IF(('②収支内訳書(別紙６)'!E10)=0,"",('②収支内訳書(別紙６)'!E10))</f>
        <v/>
      </c>
      <c r="D7" s="88"/>
      <c r="E7" s="88"/>
    </row>
    <row r="8" spans="1:5" ht="24" customHeight="1" x14ac:dyDescent="0.2">
      <c r="A8" s="22" t="str">
        <f>IF('②収支内訳書(別紙６)'!A11:C11="","",'②収支内訳書(別紙６)'!A11:C11)</f>
        <v/>
      </c>
      <c r="B8" s="24" t="str">
        <f>IF('②収支内訳書(別紙６)'!D11="","",'②収支内訳書(別紙６)'!D11)</f>
        <v/>
      </c>
      <c r="C8" s="89" t="str">
        <f>IF(('②収支内訳書(別紙６)'!E11)=0,"",('②収支内訳書(別紙６)'!E11))</f>
        <v/>
      </c>
      <c r="D8" s="88"/>
      <c r="E8" s="88"/>
    </row>
    <row r="9" spans="1:5" ht="24" customHeight="1" thickBot="1" x14ac:dyDescent="0.25">
      <c r="A9" s="6" t="s">
        <v>35</v>
      </c>
      <c r="B9" s="26" t="str">
        <f>IF('②収支内訳書(別紙６)'!D12="","",'②収支内訳書(別紙６)'!D12)</f>
        <v/>
      </c>
      <c r="C9" s="90" t="str">
        <f>IF(('②収支内訳書(別紙６)'!E12)=0,"",('②収支内訳書(別紙６)'!E12))</f>
        <v>助成金等の名称:</v>
      </c>
      <c r="D9" s="91"/>
      <c r="E9" s="91"/>
    </row>
    <row r="10" spans="1:5" ht="24" customHeight="1" x14ac:dyDescent="0.2">
      <c r="A10" s="23" t="s">
        <v>3</v>
      </c>
      <c r="B10" s="5" t="str">
        <f>IF('②収支内訳書(別紙６)'!D13="","",'②収支内訳書(別紙６)'!D13)</f>
        <v/>
      </c>
      <c r="C10" s="92"/>
      <c r="D10" s="92"/>
      <c r="E10" s="92"/>
    </row>
    <row r="11" spans="1:5" ht="33" customHeight="1" x14ac:dyDescent="0.2">
      <c r="A11" s="93" t="s">
        <v>39</v>
      </c>
      <c r="B11" s="94"/>
      <c r="C11" s="94"/>
      <c r="D11" s="94"/>
      <c r="E11" s="94"/>
    </row>
    <row r="12" spans="1:5" ht="24" customHeight="1" thickBot="1" x14ac:dyDescent="0.25">
      <c r="A12" s="82" t="s">
        <v>42</v>
      </c>
      <c r="B12" s="83"/>
      <c r="C12" s="83"/>
      <c r="D12" s="83"/>
      <c r="E12" s="83"/>
    </row>
    <row r="13" spans="1:5" ht="18" customHeight="1" x14ac:dyDescent="0.2">
      <c r="A13" s="88" t="s">
        <v>1</v>
      </c>
      <c r="B13" s="88" t="s">
        <v>2</v>
      </c>
      <c r="C13" s="95" t="s">
        <v>20</v>
      </c>
      <c r="D13" s="96" t="s">
        <v>8</v>
      </c>
      <c r="E13" s="97"/>
    </row>
    <row r="14" spans="1:5" ht="18" customHeight="1" x14ac:dyDescent="0.2">
      <c r="A14" s="88"/>
      <c r="B14" s="88"/>
      <c r="C14" s="95"/>
      <c r="D14" s="7" t="s">
        <v>9</v>
      </c>
      <c r="E14" s="8" t="s">
        <v>10</v>
      </c>
    </row>
    <row r="15" spans="1:5" ht="28.35" customHeight="1" x14ac:dyDescent="0.2">
      <c r="A15" s="22" t="s">
        <v>21</v>
      </c>
      <c r="B15" s="24" t="str">
        <f>IF((SUMIF('②収支内訳書(別紙６)'!$D$18:$D$153,"施設改修費",'②収支内訳書(別紙６)'!E18:E153))=0,"",(SUMIF('②収支内訳書(別紙６)'!$D$18:$D$153,"施設改修費",'②収支内訳書(別紙６)'!E18:E153)))</f>
        <v/>
      </c>
      <c r="C15" s="24" t="str">
        <f>IF((SUMIF('②収支内訳書(別紙６)'!$D$18:$D$153,"施設改修費",'②収支内訳書(別紙６)'!F18:F153))=0,"",(SUMIF('②収支内訳書(別紙６)'!$D$18:$D$153,"施設改修費",'②収支内訳書(別紙６)'!F18:F153)))</f>
        <v/>
      </c>
      <c r="D15" s="27"/>
      <c r="E15" s="8"/>
    </row>
    <row r="16" spans="1:5" ht="28.35" customHeight="1" x14ac:dyDescent="0.2">
      <c r="A16" s="22" t="s">
        <v>22</v>
      </c>
      <c r="B16" s="24" t="str">
        <f>IF((SUMIF('②収支内訳書(別紙６)'!$D$18:$D$153,"備品購入費",'②収支内訳書(別紙６)'!E18:E153))=0,"",(SUMIF('②収支内訳書(別紙６)'!$D$18:$D$153,"備品購入費",'②収支内訳書(別紙６)'!E18:E153)))</f>
        <v/>
      </c>
      <c r="C16" s="24" t="str">
        <f>IF((SUMIF('②収支内訳書(別紙６)'!$D$18:$D$153,"備品購入費",'②収支内訳書(別紙６)'!F18:F153))=0,"",(SUMIF('②収支内訳書(別紙６)'!$D$18:$D$153,"備品購入費",'②収支内訳書(別紙６)'!F18:F153)))</f>
        <v/>
      </c>
      <c r="D16" s="27"/>
      <c r="E16" s="8"/>
    </row>
    <row r="17" spans="1:5" ht="28.35" customHeight="1" x14ac:dyDescent="0.2">
      <c r="A17" s="22" t="s">
        <v>23</v>
      </c>
      <c r="B17" s="24" t="str">
        <f>IF((SUMIF('②収支内訳書(別紙６)'!$D$18:$D$153,"図書購入費",'②収支内訳書(別紙６)'!E18:E153))=0,"",(SUMIF('②収支内訳書(別紙６)'!$D$18:$D$153,"図書購入費",'②収支内訳書(別紙６)'!E18:E153)))</f>
        <v/>
      </c>
      <c r="C17" s="24" t="str">
        <f>IF((SUMIF('②収支内訳書(別紙６)'!$D$18:$D$153,"図書購入費",'②収支内訳書(別紙６)'!F18:F153))=0,"",(SUMIF('②収支内訳書(別紙６)'!$D$18:$D$153,"図書購入費",'②収支内訳書(別紙６)'!F18:F153)))</f>
        <v/>
      </c>
      <c r="D17" s="28"/>
      <c r="E17" s="29"/>
    </row>
    <row r="18" spans="1:5" ht="28.35" customHeight="1" x14ac:dyDescent="0.2">
      <c r="A18" s="22" t="s">
        <v>24</v>
      </c>
      <c r="B18" s="24" t="str">
        <f>IF((SUMIF('②収支内訳書(別紙６)'!$D$18:$D$153,"消耗品費",'②収支内訳書(別紙６)'!E18:E153))=0,"",(SUMIF('②収支内訳書(別紙６)'!$D$18:$D$153,"消耗品費",'②収支内訳書(別紙６)'!E18:E153)))</f>
        <v/>
      </c>
      <c r="C18" s="24" t="str">
        <f>IF((SUMIF('②収支内訳書(別紙６)'!$D$18:$D$153,"消耗品費",'②収支内訳書(別紙６)'!F18:F153))=0,"",(SUMIF('②収支内訳書(別紙６)'!$D$18:$D$153,"消耗品費",'②収支内訳書(別紙６)'!F18:F153)))</f>
        <v/>
      </c>
      <c r="D18" s="28"/>
      <c r="E18" s="29"/>
    </row>
    <row r="19" spans="1:5" ht="28.35" customHeight="1" x14ac:dyDescent="0.2">
      <c r="A19" s="22" t="s">
        <v>25</v>
      </c>
      <c r="B19" s="24" t="str">
        <f>IF((SUMIF('②収支内訳書(別紙６)'!$D$18:$D$153,"通信費",'②収支内訳書(別紙６)'!E18:E153))=0,"",((SUMIF('②収支内訳書(別紙６)'!$D$18:$D$153,"通信費",'②収支内訳書(別紙６)'!E18:E153))))</f>
        <v/>
      </c>
      <c r="C19" s="24" t="str">
        <f>IF((SUMIF('②収支内訳書(別紙６)'!$D$18:$D$153,"通信費",'②収支内訳書(別紙６)'!F18:F153))=0,"",((SUMIF('②収支内訳書(別紙６)'!$D$18:$D$153,"通信費",'②収支内訳書(別紙６)'!F18:F153))))</f>
        <v/>
      </c>
      <c r="D19" s="28"/>
      <c r="E19" s="29"/>
    </row>
    <row r="20" spans="1:5" ht="28.35" customHeight="1" x14ac:dyDescent="0.2">
      <c r="A20" s="22" t="s">
        <v>26</v>
      </c>
      <c r="B20" s="24" t="str">
        <f>IF((SUMIF('②収支内訳書(別紙６)'!$D$18:$D$153,"使用料",'②収支内訳書(別紙６)'!E18:E153))=0,"",(SUMIF('②収支内訳書(別紙６)'!$D$18:$D$153,"使用料",'②収支内訳書(別紙６)'!E18:E153)))</f>
        <v/>
      </c>
      <c r="C20" s="24" t="str">
        <f>IF((SUMIF('②収支内訳書(別紙６)'!$D$18:$D$153,"使用料",'②収支内訳書(別紙６)'!F18:F153))=0,"",(SUMIF('②収支内訳書(別紙６)'!$D$18:$D$153,"使用料",'②収支内訳書(別紙６)'!F18:F153)))</f>
        <v/>
      </c>
      <c r="D20" s="28"/>
      <c r="E20" s="29"/>
    </row>
    <row r="21" spans="1:5" ht="28.35" customHeight="1" x14ac:dyDescent="0.2">
      <c r="A21" s="22" t="s">
        <v>33</v>
      </c>
      <c r="B21" s="24" t="str">
        <f>IF((SUMIF('②収支内訳書(別紙６)'!$D$18:$D$153,"手数料",'②収支内訳書(別紙６)'!E18:E153))=0,"",(SUMIF('②収支内訳書(別紙６)'!$D$18:$D$153,"手数料",'②収支内訳書(別紙６)'!E18:E153)))</f>
        <v/>
      </c>
      <c r="C21" s="24" t="str">
        <f>IF((SUMIF('②収支内訳書(別紙６)'!$D$18:$D$153,"手数料",'②収支内訳書(別紙６)'!F18:F153))=0,"",(SUMIF('②収支内訳書(別紙６)'!$D$18:$D$153,"手数料",'②収支内訳書(別紙６)'!F18:F153)))</f>
        <v/>
      </c>
      <c r="D21" s="28"/>
      <c r="E21" s="29"/>
    </row>
    <row r="22" spans="1:5" ht="28.35" customHeight="1" x14ac:dyDescent="0.2">
      <c r="A22" s="22" t="s">
        <v>27</v>
      </c>
      <c r="B22" s="24" t="str">
        <f>IF((SUMIF('②収支内訳書(別紙６)'!$D$18:$D$153,"保険料",'②収支内訳書(別紙６)'!E18:E153))=0,"",(SUMIF('②収支内訳書(別紙６)'!$D$18:$D$153,"保険料",'②収支内訳書(別紙６)'!E18:E153)))</f>
        <v/>
      </c>
      <c r="C22" s="24" t="str">
        <f>IF((SUMIF('②収支内訳書(別紙６)'!$D$18:$D$153,"保険料",'②収支内訳書(別紙６)'!F18:F153))=0,"",(SUMIF('②収支内訳書(別紙６)'!$D$18:$D$153,"保険料",'②収支内訳書(別紙６)'!F18:F153)))</f>
        <v/>
      </c>
      <c r="D22" s="28"/>
      <c r="E22" s="29"/>
    </row>
    <row r="23" spans="1:5" ht="28.35" customHeight="1" x14ac:dyDescent="0.2">
      <c r="A23" s="22" t="s">
        <v>31</v>
      </c>
      <c r="B23" s="24" t="str">
        <f>IF((SUMIF('②収支内訳書(別紙６)'!$D$18:$D$153,"謝礼金",'②収支内訳書(別紙６)'!E18:E153))=0,"",(SUMIF('②収支内訳書(別紙６)'!$D$18:$D$153,"謝礼金",'②収支内訳書(別紙６)'!E18:E153)))</f>
        <v/>
      </c>
      <c r="C23" s="24" t="str">
        <f>IF((SUMIF('②収支内訳書(別紙６)'!$D$18:$D$153,"謝礼金",'②収支内訳書(別紙６)'!F18:F153))=0,"",(SUMIF('②収支内訳書(別紙６)'!$D$18:$D$153,"謝礼金",'②収支内訳書(別紙６)'!F18:F153)))</f>
        <v/>
      </c>
      <c r="D23" s="28"/>
      <c r="E23" s="29"/>
    </row>
    <row r="24" spans="1:5" ht="28.35" customHeight="1" x14ac:dyDescent="0.2">
      <c r="A24" s="22" t="s">
        <v>28</v>
      </c>
      <c r="B24" s="24" t="str">
        <f>IF((SUMIF('②収支内訳書(別紙６)'!$D$18:$D$153,"印刷費",'②収支内訳書(別紙６)'!E18:E153))=0,"",(SUMIF('②収支内訳書(別紙６)'!$D$18:$D$153,"印刷費",'②収支内訳書(別紙６)'!E18:E153)))</f>
        <v/>
      </c>
      <c r="C24" s="24" t="str">
        <f>IF((SUMIF('②収支内訳書(別紙６)'!$D$18:$D$153,"印刷費",'②収支内訳書(別紙６)'!F18:F153))=0,"",(SUMIF('②収支内訳書(別紙６)'!$D$18:$D$153,"印刷費",'②収支内訳書(別紙６)'!F18:F153)))</f>
        <v/>
      </c>
      <c r="D24" s="28"/>
      <c r="E24" s="29"/>
    </row>
    <row r="25" spans="1:5" ht="28.35" customHeight="1" x14ac:dyDescent="0.2">
      <c r="A25" s="22" t="s">
        <v>29</v>
      </c>
      <c r="B25" s="24" t="str">
        <f>IF((SUMIF('②収支内訳書(別紙６)'!$D$18:$D$153,"旅費",'②収支内訳書(別紙６)'!E18:E154))=0,"",(SUMIF('②収支内訳書(別紙６)'!$D$18:$D$153,"旅費",'②収支内訳書(別紙６)'!E18:E154)))</f>
        <v/>
      </c>
      <c r="C25" s="24" t="str">
        <f>IF((SUMIF('②収支内訳書(別紙６)'!$D$18:$D$153,"旅費",'②収支内訳書(別紙６)'!F18:F153))=0,"",(SUMIF('②収支内訳書(別紙６)'!$D$18:$D$153,"旅費",'②収支内訳書(別紙６)'!F18:F153)))</f>
        <v/>
      </c>
      <c r="D25" s="28"/>
      <c r="E25" s="29"/>
    </row>
    <row r="26" spans="1:5" ht="28.35" customHeight="1" x14ac:dyDescent="0.2">
      <c r="A26" s="22" t="s">
        <v>30</v>
      </c>
      <c r="B26" s="24" t="str">
        <f>IF((SUMIF('②収支内訳書(別紙６)'!$D$18:$D$153,"残金",'②収支内訳書(別紙６)'!E18:E154))=0,"",(SUMIF('②収支内訳書(別紙６)'!$D$18:$D$153,"残金",'②収支内訳書(別紙６)'!E18:E154)))</f>
        <v/>
      </c>
      <c r="C26" s="24" t="str">
        <f>IF((SUMIF('②収支内訳書(別紙６)'!$D$18:$D$153,"残金",'②収支内訳書(別紙６)'!F18:F153))=0,"",(SUMIF('②収支内訳書(別紙６)'!$D$18:$D$153,"残金",'②収支内訳書(別紙６)'!F18:F153)))</f>
        <v/>
      </c>
      <c r="D26" s="28"/>
      <c r="E26" s="29"/>
    </row>
    <row r="27" spans="1:5" ht="28.35" customHeight="1" thickBot="1" x14ac:dyDescent="0.25">
      <c r="A27" s="34"/>
      <c r="B27" s="35"/>
      <c r="C27" s="36"/>
      <c r="D27" s="37"/>
      <c r="E27" s="38"/>
    </row>
    <row r="28" spans="1:5" ht="28.35" customHeight="1" thickBot="1" x14ac:dyDescent="0.25">
      <c r="A28" s="21" t="s">
        <v>3</v>
      </c>
      <c r="B28" s="30" t="str">
        <f>IF((SUM(B15:B26))=0,"",SUM(B15:B26))</f>
        <v/>
      </c>
      <c r="C28" s="31" t="str">
        <f>IF((SUM(C15:C26))=0,"",SUM(C15:C26))</f>
        <v/>
      </c>
      <c r="D28" s="32"/>
      <c r="E28" s="33"/>
    </row>
    <row r="29" spans="1:5" ht="13.2" customHeight="1" x14ac:dyDescent="0.2">
      <c r="A29" s="82" t="s">
        <v>37</v>
      </c>
      <c r="B29" s="85"/>
      <c r="C29" s="85"/>
      <c r="D29" s="85"/>
      <c r="E29" s="85"/>
    </row>
    <row r="30" spans="1:5" ht="13.5" customHeight="1" x14ac:dyDescent="0.2">
      <c r="A30" s="82" t="s">
        <v>38</v>
      </c>
      <c r="B30" s="85"/>
      <c r="C30" s="85"/>
      <c r="D30" s="85"/>
      <c r="E30" s="85"/>
    </row>
    <row r="31" spans="1:5" x14ac:dyDescent="0.2">
      <c r="A31" s="10"/>
      <c r="B31" s="10"/>
      <c r="C31" s="10"/>
      <c r="D31" s="10"/>
      <c r="E31" s="10"/>
    </row>
  </sheetData>
  <mergeCells count="18">
    <mergeCell ref="A30:E30"/>
    <mergeCell ref="A13:A14"/>
    <mergeCell ref="B13:B14"/>
    <mergeCell ref="C13:C14"/>
    <mergeCell ref="D13:E13"/>
    <mergeCell ref="A29:E29"/>
    <mergeCell ref="A12:E12"/>
    <mergeCell ref="A1:E1"/>
    <mergeCell ref="A2:E2"/>
    <mergeCell ref="C3:E3"/>
    <mergeCell ref="C4:E4"/>
    <mergeCell ref="C5:E5"/>
    <mergeCell ref="C6:E6"/>
    <mergeCell ref="C7:E7"/>
    <mergeCell ref="C8:E8"/>
    <mergeCell ref="C9:E9"/>
    <mergeCell ref="C10:E10"/>
    <mergeCell ref="A11:E11"/>
  </mergeCells>
  <phoneticPr fontId="24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&amp;L&amp;"ＭＳ 明朝,標準"別紙５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53"/>
  <sheetViews>
    <sheetView showGridLines="0" tabSelected="1" view="pageBreakPreview" zoomScale="95" zoomScaleNormal="100" zoomScaleSheetLayoutView="95" workbookViewId="0"/>
  </sheetViews>
  <sheetFormatPr defaultRowHeight="13.2" x14ac:dyDescent="0.2"/>
  <cols>
    <col min="1" max="1" width="4.77734375" customWidth="1"/>
    <col min="2" max="2" width="7.44140625" customWidth="1"/>
    <col min="3" max="3" width="24" customWidth="1"/>
    <col min="4" max="4" width="14" style="4" customWidth="1"/>
    <col min="5" max="5" width="10.33203125" style="4" customWidth="1"/>
    <col min="6" max="6" width="11.44140625" style="4" customWidth="1"/>
    <col min="7" max="7" width="7.44140625" style="4" customWidth="1"/>
    <col min="8" max="8" width="9.109375" style="4" customWidth="1"/>
    <col min="9" max="9" width="6.77734375" style="4" customWidth="1"/>
  </cols>
  <sheetData>
    <row r="1" spans="1:9" x14ac:dyDescent="0.2">
      <c r="A1" s="10" t="s">
        <v>43</v>
      </c>
    </row>
    <row r="3" spans="1:9" ht="14.25" customHeight="1" x14ac:dyDescent="0.2">
      <c r="A3" s="98" t="s">
        <v>32</v>
      </c>
      <c r="B3" s="84"/>
      <c r="C3" s="84"/>
      <c r="D3" s="85"/>
      <c r="E3" s="85"/>
      <c r="F3" s="85"/>
      <c r="G3" s="85"/>
      <c r="H3" s="85"/>
      <c r="I3" s="85"/>
    </row>
    <row r="4" spans="1:9" ht="15" x14ac:dyDescent="0.2">
      <c r="A4" s="1"/>
      <c r="B4" s="1"/>
      <c r="C4" s="1"/>
    </row>
    <row r="5" spans="1:9" x14ac:dyDescent="0.2">
      <c r="A5" s="2" t="s">
        <v>44</v>
      </c>
      <c r="B5" s="2"/>
      <c r="C5" s="2"/>
      <c r="D5" s="39"/>
      <c r="E5" s="39"/>
      <c r="F5" s="39"/>
      <c r="G5" s="39"/>
      <c r="H5" s="39"/>
      <c r="I5" s="75" t="s">
        <v>48</v>
      </c>
    </row>
    <row r="6" spans="1:9" ht="24.9" customHeight="1" x14ac:dyDescent="0.2">
      <c r="A6" s="95" t="s">
        <v>60</v>
      </c>
      <c r="B6" s="104"/>
      <c r="C6" s="105"/>
      <c r="D6" s="24" t="s">
        <v>61</v>
      </c>
      <c r="E6" s="99" t="s">
        <v>62</v>
      </c>
      <c r="F6" s="100"/>
      <c r="G6" s="100"/>
      <c r="H6" s="100"/>
      <c r="I6" s="101"/>
    </row>
    <row r="7" spans="1:9" ht="24.9" customHeight="1" x14ac:dyDescent="0.2">
      <c r="A7" s="115" t="s">
        <v>18</v>
      </c>
      <c r="B7" s="115"/>
      <c r="C7" s="115"/>
      <c r="D7" s="40"/>
      <c r="E7" s="102"/>
      <c r="F7" s="102"/>
      <c r="G7" s="102"/>
      <c r="H7" s="102"/>
      <c r="I7" s="102"/>
    </row>
    <row r="8" spans="1:9" ht="24.9" customHeight="1" x14ac:dyDescent="0.2">
      <c r="A8" s="116" t="s">
        <v>11</v>
      </c>
      <c r="B8" s="116"/>
      <c r="C8" s="116"/>
      <c r="D8" s="40"/>
      <c r="E8" s="102"/>
      <c r="F8" s="102"/>
      <c r="G8" s="102"/>
      <c r="H8" s="102"/>
      <c r="I8" s="102"/>
    </row>
    <row r="9" spans="1:9" ht="24.9" customHeight="1" x14ac:dyDescent="0.2">
      <c r="A9" s="116" t="s">
        <v>12</v>
      </c>
      <c r="B9" s="116"/>
      <c r="C9" s="116"/>
      <c r="D9" s="40"/>
      <c r="E9" s="103"/>
      <c r="F9" s="103"/>
      <c r="G9" s="103"/>
      <c r="H9" s="103"/>
      <c r="I9" s="103"/>
    </row>
    <row r="10" spans="1:9" ht="24.9" customHeight="1" x14ac:dyDescent="0.2">
      <c r="A10" s="118"/>
      <c r="B10" s="119"/>
      <c r="C10" s="120"/>
      <c r="D10" s="40"/>
      <c r="E10" s="99"/>
      <c r="F10" s="100"/>
      <c r="G10" s="100"/>
      <c r="H10" s="100"/>
      <c r="I10" s="101"/>
    </row>
    <row r="11" spans="1:9" ht="24.9" customHeight="1" x14ac:dyDescent="0.2">
      <c r="A11" s="116"/>
      <c r="B11" s="116"/>
      <c r="C11" s="116"/>
      <c r="D11" s="40"/>
      <c r="E11" s="102"/>
      <c r="F11" s="102"/>
      <c r="G11" s="102"/>
      <c r="H11" s="102"/>
      <c r="I11" s="102"/>
    </row>
    <row r="12" spans="1:9" ht="24.9" customHeight="1" thickBot="1" x14ac:dyDescent="0.25">
      <c r="A12" s="117" t="s">
        <v>41</v>
      </c>
      <c r="B12" s="117"/>
      <c r="C12" s="117"/>
      <c r="D12" s="41"/>
      <c r="E12" s="127" t="s">
        <v>46</v>
      </c>
      <c r="F12" s="128"/>
      <c r="G12" s="128"/>
      <c r="H12" s="128"/>
      <c r="I12" s="128"/>
    </row>
    <row r="13" spans="1:9" ht="24.9" customHeight="1" thickTop="1" x14ac:dyDescent="0.2">
      <c r="A13" s="130" t="s">
        <v>3</v>
      </c>
      <c r="B13" s="130"/>
      <c r="C13" s="130"/>
      <c r="D13" s="77" t="str">
        <f>IF((SUM(D7:D12))=0,"",(SUM(D7:D12)))</f>
        <v/>
      </c>
      <c r="E13" s="129"/>
      <c r="F13" s="129"/>
      <c r="G13" s="129"/>
      <c r="H13" s="129"/>
      <c r="I13" s="129"/>
    </row>
    <row r="14" spans="1:9" ht="13.5" customHeight="1" x14ac:dyDescent="0.2">
      <c r="A14" s="2" t="s">
        <v>47</v>
      </c>
      <c r="B14" s="78"/>
      <c r="C14" s="78"/>
      <c r="D14" s="79"/>
      <c r="E14" s="80"/>
      <c r="F14" s="80"/>
      <c r="G14" s="80"/>
      <c r="H14" s="80"/>
      <c r="I14" s="80"/>
    </row>
    <row r="15" spans="1:9" ht="13.5" customHeight="1" x14ac:dyDescent="0.2">
      <c r="A15" s="10" t="s">
        <v>40</v>
      </c>
      <c r="B15" s="9"/>
      <c r="C15" s="9"/>
      <c r="D15" s="42"/>
      <c r="E15" s="42"/>
      <c r="F15" s="42"/>
      <c r="G15" s="42"/>
      <c r="H15" s="42"/>
      <c r="I15" s="10"/>
    </row>
    <row r="16" spans="1:9" x14ac:dyDescent="0.2">
      <c r="A16" s="43"/>
      <c r="B16" s="43"/>
      <c r="C16" s="43"/>
      <c r="D16" s="39"/>
      <c r="E16" s="39"/>
      <c r="F16" s="39"/>
      <c r="G16" s="39"/>
      <c r="H16" s="39"/>
      <c r="I16" s="39"/>
    </row>
    <row r="17" spans="1:9" ht="14.25" customHeight="1" thickBot="1" x14ac:dyDescent="0.25">
      <c r="A17" s="12" t="s">
        <v>45</v>
      </c>
      <c r="B17" s="11"/>
      <c r="C17" s="11"/>
      <c r="D17" s="44"/>
      <c r="E17" s="44"/>
      <c r="F17" s="44"/>
      <c r="G17" s="45"/>
      <c r="H17" s="45"/>
      <c r="I17" s="76" t="s">
        <v>49</v>
      </c>
    </row>
    <row r="18" spans="1:9" ht="20.100000000000001" customHeight="1" x14ac:dyDescent="0.2">
      <c r="A18" s="109" t="s">
        <v>4</v>
      </c>
      <c r="B18" s="109" t="s">
        <v>5</v>
      </c>
      <c r="C18" s="109" t="s">
        <v>13</v>
      </c>
      <c r="D18" s="110" t="s">
        <v>6</v>
      </c>
      <c r="E18" s="110" t="s">
        <v>7</v>
      </c>
      <c r="F18" s="111" t="s">
        <v>19</v>
      </c>
      <c r="G18" s="106" t="s">
        <v>8</v>
      </c>
      <c r="H18" s="107"/>
      <c r="I18" s="108"/>
    </row>
    <row r="19" spans="1:9" ht="20.100000000000001" customHeight="1" x14ac:dyDescent="0.2">
      <c r="A19" s="109"/>
      <c r="B19" s="109"/>
      <c r="C19" s="109"/>
      <c r="D19" s="110"/>
      <c r="E19" s="110"/>
      <c r="F19" s="111"/>
      <c r="G19" s="17" t="s">
        <v>15</v>
      </c>
      <c r="H19" s="18" t="s">
        <v>16</v>
      </c>
      <c r="I19" s="19" t="s">
        <v>17</v>
      </c>
    </row>
    <row r="20" spans="1:9" ht="24.9" customHeight="1" x14ac:dyDescent="0.2">
      <c r="A20" s="25">
        <v>1</v>
      </c>
      <c r="B20" s="46"/>
      <c r="C20" s="47"/>
      <c r="D20" s="24"/>
      <c r="E20" s="24"/>
      <c r="F20" s="48"/>
      <c r="G20" s="27"/>
      <c r="H20" s="24"/>
      <c r="I20" s="49"/>
    </row>
    <row r="21" spans="1:9" ht="24.9" customHeight="1" x14ac:dyDescent="0.2">
      <c r="A21" s="25">
        <v>2</v>
      </c>
      <c r="B21" s="46"/>
      <c r="C21" s="47"/>
      <c r="D21" s="24"/>
      <c r="E21" s="24"/>
      <c r="F21" s="48"/>
      <c r="G21" s="27"/>
      <c r="H21" s="24"/>
      <c r="I21" s="49"/>
    </row>
    <row r="22" spans="1:9" ht="24.9" customHeight="1" x14ac:dyDescent="0.2">
      <c r="A22" s="25">
        <v>3</v>
      </c>
      <c r="B22" s="46"/>
      <c r="C22" s="47"/>
      <c r="D22" s="24"/>
      <c r="E22" s="24"/>
      <c r="F22" s="48"/>
      <c r="G22" s="28"/>
      <c r="H22" s="50"/>
      <c r="I22" s="51"/>
    </row>
    <row r="23" spans="1:9" ht="24.9" customHeight="1" x14ac:dyDescent="0.2">
      <c r="A23" s="25">
        <v>4</v>
      </c>
      <c r="B23" s="46"/>
      <c r="C23" s="47"/>
      <c r="D23" s="24"/>
      <c r="E23" s="24"/>
      <c r="F23" s="48"/>
      <c r="G23" s="28"/>
      <c r="H23" s="50"/>
      <c r="I23" s="51"/>
    </row>
    <row r="24" spans="1:9" ht="24.9" customHeight="1" x14ac:dyDescent="0.2">
      <c r="A24" s="25">
        <v>5</v>
      </c>
      <c r="B24" s="46"/>
      <c r="C24" s="47"/>
      <c r="D24" s="24"/>
      <c r="E24" s="24"/>
      <c r="F24" s="48"/>
      <c r="G24" s="28"/>
      <c r="H24" s="50"/>
      <c r="I24" s="51"/>
    </row>
    <row r="25" spans="1:9" ht="24.9" customHeight="1" x14ac:dyDescent="0.2">
      <c r="A25" s="25">
        <v>6</v>
      </c>
      <c r="B25" s="46"/>
      <c r="C25" s="47"/>
      <c r="D25" s="24"/>
      <c r="E25" s="24"/>
      <c r="F25" s="48"/>
      <c r="G25" s="28"/>
      <c r="H25" s="50"/>
      <c r="I25" s="51"/>
    </row>
    <row r="26" spans="1:9" ht="24.9" customHeight="1" x14ac:dyDescent="0.2">
      <c r="A26" s="25">
        <v>7</v>
      </c>
      <c r="B26" s="46"/>
      <c r="C26" s="47"/>
      <c r="D26" s="24"/>
      <c r="E26" s="24"/>
      <c r="F26" s="24"/>
      <c r="G26" s="28"/>
      <c r="H26" s="50"/>
      <c r="I26" s="51"/>
    </row>
    <row r="27" spans="1:9" ht="24.9" customHeight="1" x14ac:dyDescent="0.2">
      <c r="A27" s="25">
        <v>8</v>
      </c>
      <c r="B27" s="46"/>
      <c r="C27" s="47"/>
      <c r="D27" s="24"/>
      <c r="E27" s="24"/>
      <c r="F27" s="24"/>
      <c r="G27" s="28"/>
      <c r="H27" s="50"/>
      <c r="I27" s="51"/>
    </row>
    <row r="28" spans="1:9" ht="24.9" customHeight="1" x14ac:dyDescent="0.2">
      <c r="A28" s="25">
        <v>9</v>
      </c>
      <c r="B28" s="46"/>
      <c r="C28" s="47"/>
      <c r="D28" s="24"/>
      <c r="E28" s="24"/>
      <c r="F28" s="24"/>
      <c r="G28" s="28"/>
      <c r="H28" s="50"/>
      <c r="I28" s="51"/>
    </row>
    <row r="29" spans="1:9" ht="24.9" customHeight="1" x14ac:dyDescent="0.2">
      <c r="A29" s="25">
        <v>10</v>
      </c>
      <c r="B29" s="46"/>
      <c r="C29" s="47"/>
      <c r="D29" s="24"/>
      <c r="E29" s="24"/>
      <c r="F29" s="24"/>
      <c r="G29" s="28"/>
      <c r="H29" s="50"/>
      <c r="I29" s="51"/>
    </row>
    <row r="30" spans="1:9" ht="24.9" customHeight="1" x14ac:dyDescent="0.2">
      <c r="A30" s="25">
        <v>11</v>
      </c>
      <c r="B30" s="46"/>
      <c r="C30" s="47"/>
      <c r="D30" s="24"/>
      <c r="E30" s="24"/>
      <c r="F30" s="24"/>
      <c r="G30" s="28"/>
      <c r="H30" s="50"/>
      <c r="I30" s="51"/>
    </row>
    <row r="31" spans="1:9" ht="24.9" customHeight="1" x14ac:dyDescent="0.2">
      <c r="A31" s="25">
        <v>12</v>
      </c>
      <c r="B31" s="46"/>
      <c r="C31" s="47"/>
      <c r="D31" s="24"/>
      <c r="E31" s="24"/>
      <c r="F31" s="24"/>
      <c r="G31" s="28"/>
      <c r="H31" s="50"/>
      <c r="I31" s="51"/>
    </row>
    <row r="32" spans="1:9" ht="24.9" customHeight="1" x14ac:dyDescent="0.2">
      <c r="A32" s="25">
        <v>13</v>
      </c>
      <c r="B32" s="46"/>
      <c r="C32" s="47"/>
      <c r="D32" s="24"/>
      <c r="E32" s="24"/>
      <c r="F32" s="48"/>
      <c r="G32" s="28"/>
      <c r="H32" s="50"/>
      <c r="I32" s="51"/>
    </row>
    <row r="33" spans="1:9" ht="24.9" customHeight="1" x14ac:dyDescent="0.2">
      <c r="A33" s="25">
        <v>14</v>
      </c>
      <c r="B33" s="46"/>
      <c r="C33" s="47"/>
      <c r="D33" s="24"/>
      <c r="E33" s="24"/>
      <c r="F33" s="48"/>
      <c r="G33" s="28"/>
      <c r="H33" s="50"/>
      <c r="I33" s="51"/>
    </row>
    <row r="34" spans="1:9" ht="24.9" customHeight="1" thickBot="1" x14ac:dyDescent="0.25">
      <c r="A34" s="3">
        <v>15</v>
      </c>
      <c r="B34" s="52"/>
      <c r="C34" s="53"/>
      <c r="D34" s="24"/>
      <c r="E34" s="54"/>
      <c r="F34" s="55"/>
      <c r="G34" s="56"/>
      <c r="H34" s="57"/>
      <c r="I34" s="58"/>
    </row>
    <row r="35" spans="1:9" ht="24.9" customHeight="1" thickTop="1" thickBot="1" x14ac:dyDescent="0.25">
      <c r="A35" s="112" t="s">
        <v>53</v>
      </c>
      <c r="B35" s="113"/>
      <c r="C35" s="113"/>
      <c r="D35" s="114"/>
      <c r="E35" s="59" t="str">
        <f>IF((SUM(E20:E34))=0,"",(SUM(E20:E34)))</f>
        <v/>
      </c>
      <c r="F35" s="13" t="str">
        <f t="shared" ref="F35:H35" si="0">IF((SUM(F20:F34))=0,"",(SUM(F20:F34)))</f>
        <v/>
      </c>
      <c r="G35" s="32" t="str">
        <f t="shared" si="0"/>
        <v/>
      </c>
      <c r="H35" s="35" t="str">
        <f t="shared" si="0"/>
        <v/>
      </c>
      <c r="I35" s="60"/>
    </row>
    <row r="36" spans="1:9" ht="17.100000000000001" customHeight="1" x14ac:dyDescent="0.2">
      <c r="A36" s="10" t="s">
        <v>50</v>
      </c>
      <c r="B36" s="10"/>
      <c r="C36" s="10"/>
      <c r="D36" s="42"/>
      <c r="E36" s="42"/>
      <c r="F36" s="42"/>
      <c r="G36" s="42"/>
      <c r="H36" s="42"/>
      <c r="I36" s="42"/>
    </row>
    <row r="37" spans="1:9" ht="17.100000000000001" customHeight="1" x14ac:dyDescent="0.2">
      <c r="A37" s="10" t="s">
        <v>51</v>
      </c>
      <c r="B37" s="10"/>
      <c r="C37" s="10"/>
      <c r="D37" s="42"/>
      <c r="E37" s="42"/>
      <c r="F37" s="42"/>
      <c r="G37" s="42"/>
      <c r="H37" s="42"/>
      <c r="I37" s="42"/>
    </row>
    <row r="38" spans="1:9" ht="17.100000000000001" customHeight="1" x14ac:dyDescent="0.2">
      <c r="A38" s="10" t="s">
        <v>52</v>
      </c>
      <c r="B38" s="10"/>
      <c r="C38" s="10"/>
      <c r="D38" s="42"/>
      <c r="E38" s="42"/>
      <c r="F38" s="42"/>
      <c r="G38" s="42"/>
      <c r="H38" s="42"/>
      <c r="I38" s="42"/>
    </row>
    <row r="39" spans="1:9" x14ac:dyDescent="0.2">
      <c r="A39" s="43"/>
      <c r="B39" s="43"/>
      <c r="C39" s="43"/>
      <c r="D39" s="39"/>
      <c r="E39" s="39"/>
      <c r="F39" s="39"/>
      <c r="G39" s="39"/>
      <c r="H39" s="39"/>
      <c r="I39" s="39"/>
    </row>
    <row r="40" spans="1:9" x14ac:dyDescent="0.2">
      <c r="A40" s="61" t="s">
        <v>54</v>
      </c>
      <c r="B40" s="62"/>
      <c r="C40" s="62"/>
      <c r="D40" s="39"/>
      <c r="E40" s="39"/>
      <c r="F40" s="39"/>
      <c r="G40" s="39"/>
      <c r="H40" s="39"/>
      <c r="I40" s="39"/>
    </row>
    <row r="41" spans="1:9" x14ac:dyDescent="0.2">
      <c r="A41" s="62"/>
      <c r="B41" s="62"/>
      <c r="C41" s="62"/>
      <c r="D41" s="39"/>
      <c r="E41" s="39"/>
      <c r="F41" s="39"/>
      <c r="G41" s="39"/>
      <c r="H41" s="39"/>
      <c r="I41" s="39"/>
    </row>
    <row r="42" spans="1:9" ht="14.25" customHeight="1" x14ac:dyDescent="0.2">
      <c r="A42" s="63"/>
      <c r="B42" s="63"/>
      <c r="C42" s="63"/>
      <c r="D42" s="64" t="s">
        <v>14</v>
      </c>
      <c r="E42" s="42"/>
      <c r="F42" s="42"/>
      <c r="G42" s="42"/>
      <c r="H42" s="42"/>
      <c r="I42" s="42"/>
    </row>
    <row r="43" spans="1:9" x14ac:dyDescent="0.2">
      <c r="A43" s="43"/>
      <c r="B43" s="43"/>
      <c r="C43" s="43"/>
      <c r="D43" s="39"/>
      <c r="E43" s="39"/>
      <c r="F43" s="39"/>
      <c r="G43" s="39"/>
      <c r="H43" s="39"/>
      <c r="I43" s="39"/>
    </row>
    <row r="44" spans="1:9" ht="14.25" customHeight="1" thickBot="1" x14ac:dyDescent="0.25">
      <c r="A44" s="10" t="s">
        <v>55</v>
      </c>
      <c r="B44" s="10"/>
      <c r="C44" s="10"/>
      <c r="D44" s="42"/>
      <c r="E44" s="42"/>
      <c r="F44" s="42"/>
      <c r="G44" s="42"/>
      <c r="H44" s="42"/>
      <c r="I44" s="75" t="s">
        <v>49</v>
      </c>
    </row>
    <row r="45" spans="1:9" ht="24.9" customHeight="1" x14ac:dyDescent="0.2">
      <c r="A45" s="109" t="s">
        <v>4</v>
      </c>
      <c r="B45" s="109" t="s">
        <v>5</v>
      </c>
      <c r="C45" s="109" t="s">
        <v>13</v>
      </c>
      <c r="D45" s="110" t="s">
        <v>6</v>
      </c>
      <c r="E45" s="110" t="s">
        <v>7</v>
      </c>
      <c r="F45" s="111" t="s">
        <v>19</v>
      </c>
      <c r="G45" s="106" t="s">
        <v>8</v>
      </c>
      <c r="H45" s="107"/>
      <c r="I45" s="108"/>
    </row>
    <row r="46" spans="1:9" ht="24.9" customHeight="1" x14ac:dyDescent="0.2">
      <c r="A46" s="109"/>
      <c r="B46" s="109"/>
      <c r="C46" s="109"/>
      <c r="D46" s="110"/>
      <c r="E46" s="110"/>
      <c r="F46" s="111"/>
      <c r="G46" s="17" t="s">
        <v>15</v>
      </c>
      <c r="H46" s="18" t="s">
        <v>16</v>
      </c>
      <c r="I46" s="19" t="s">
        <v>17</v>
      </c>
    </row>
    <row r="47" spans="1:9" ht="24.9" customHeight="1" x14ac:dyDescent="0.2">
      <c r="A47" s="25">
        <v>16</v>
      </c>
      <c r="B47" s="46"/>
      <c r="C47" s="47"/>
      <c r="D47" s="24"/>
      <c r="E47" s="24"/>
      <c r="F47" s="48"/>
      <c r="G47" s="27"/>
      <c r="H47" s="24"/>
      <c r="I47" s="49"/>
    </row>
    <row r="48" spans="1:9" ht="24.9" customHeight="1" x14ac:dyDescent="0.2">
      <c r="A48" s="25">
        <v>17</v>
      </c>
      <c r="B48" s="46"/>
      <c r="C48" s="47"/>
      <c r="D48" s="24"/>
      <c r="E48" s="24"/>
      <c r="F48" s="48"/>
      <c r="G48" s="27"/>
      <c r="H48" s="24"/>
      <c r="I48" s="49"/>
    </row>
    <row r="49" spans="1:9" ht="24.9" customHeight="1" x14ac:dyDescent="0.2">
      <c r="A49" s="25">
        <v>18</v>
      </c>
      <c r="B49" s="46"/>
      <c r="C49" s="47"/>
      <c r="D49" s="24"/>
      <c r="E49" s="24"/>
      <c r="F49" s="48"/>
      <c r="G49" s="28"/>
      <c r="H49" s="50"/>
      <c r="I49" s="51"/>
    </row>
    <row r="50" spans="1:9" ht="24.9" customHeight="1" x14ac:dyDescent="0.2">
      <c r="A50" s="25">
        <v>19</v>
      </c>
      <c r="B50" s="46"/>
      <c r="C50" s="47"/>
      <c r="D50" s="24"/>
      <c r="E50" s="24"/>
      <c r="F50" s="24"/>
      <c r="G50" s="28"/>
      <c r="H50" s="50"/>
      <c r="I50" s="51"/>
    </row>
    <row r="51" spans="1:9" ht="24.9" customHeight="1" x14ac:dyDescent="0.2">
      <c r="A51" s="25">
        <v>20</v>
      </c>
      <c r="B51" s="46"/>
      <c r="C51" s="47"/>
      <c r="D51" s="24"/>
      <c r="E51" s="24"/>
      <c r="F51" s="24"/>
      <c r="G51" s="28"/>
      <c r="H51" s="50"/>
      <c r="I51" s="51"/>
    </row>
    <row r="52" spans="1:9" ht="24.9" customHeight="1" x14ac:dyDescent="0.2">
      <c r="A52" s="25">
        <v>21</v>
      </c>
      <c r="B52" s="46"/>
      <c r="C52" s="47"/>
      <c r="D52" s="24"/>
      <c r="E52" s="24"/>
      <c r="F52" s="24"/>
      <c r="G52" s="28"/>
      <c r="H52" s="50"/>
      <c r="I52" s="51"/>
    </row>
    <row r="53" spans="1:9" ht="24.9" customHeight="1" x14ac:dyDescent="0.2">
      <c r="A53" s="25">
        <v>22</v>
      </c>
      <c r="B53" s="46"/>
      <c r="C53" s="47"/>
      <c r="D53" s="24"/>
      <c r="E53" s="24"/>
      <c r="F53" s="24"/>
      <c r="G53" s="28"/>
      <c r="H53" s="50"/>
      <c r="I53" s="51"/>
    </row>
    <row r="54" spans="1:9" ht="24.9" customHeight="1" x14ac:dyDescent="0.2">
      <c r="A54" s="25">
        <v>23</v>
      </c>
      <c r="B54" s="46"/>
      <c r="C54" s="47"/>
      <c r="D54" s="24"/>
      <c r="E54" s="24"/>
      <c r="F54" s="24"/>
      <c r="G54" s="28"/>
      <c r="H54" s="50"/>
      <c r="I54" s="51"/>
    </row>
    <row r="55" spans="1:9" ht="24.9" customHeight="1" x14ac:dyDescent="0.2">
      <c r="A55" s="25">
        <v>24</v>
      </c>
      <c r="B55" s="46"/>
      <c r="C55" s="47"/>
      <c r="D55" s="24"/>
      <c r="E55" s="24"/>
      <c r="F55" s="24"/>
      <c r="G55" s="28"/>
      <c r="H55" s="50"/>
      <c r="I55" s="51"/>
    </row>
    <row r="56" spans="1:9" ht="24.9" customHeight="1" x14ac:dyDescent="0.2">
      <c r="A56" s="25">
        <v>25</v>
      </c>
      <c r="B56" s="46"/>
      <c r="C56" s="47"/>
      <c r="D56" s="24"/>
      <c r="E56" s="24"/>
      <c r="F56" s="48"/>
      <c r="G56" s="28"/>
      <c r="H56" s="50"/>
      <c r="I56" s="51"/>
    </row>
    <row r="57" spans="1:9" ht="24.9" customHeight="1" x14ac:dyDescent="0.2">
      <c r="A57" s="25">
        <v>26</v>
      </c>
      <c r="B57" s="46"/>
      <c r="C57" s="47"/>
      <c r="D57" s="24"/>
      <c r="E57" s="24"/>
      <c r="F57" s="48"/>
      <c r="G57" s="28"/>
      <c r="H57" s="50"/>
      <c r="I57" s="51"/>
    </row>
    <row r="58" spans="1:9" ht="24.9" customHeight="1" x14ac:dyDescent="0.2">
      <c r="A58" s="25">
        <v>27</v>
      </c>
      <c r="B58" s="46"/>
      <c r="C58" s="47"/>
      <c r="D58" s="24"/>
      <c r="E58" s="24"/>
      <c r="F58" s="48"/>
      <c r="G58" s="28"/>
      <c r="H58" s="50"/>
      <c r="I58" s="51"/>
    </row>
    <row r="59" spans="1:9" ht="24.9" customHeight="1" x14ac:dyDescent="0.2">
      <c r="A59" s="25">
        <v>28</v>
      </c>
      <c r="B59" s="46"/>
      <c r="C59" s="47"/>
      <c r="D59" s="24"/>
      <c r="E59" s="24"/>
      <c r="F59" s="48"/>
      <c r="G59" s="28"/>
      <c r="H59" s="50"/>
      <c r="I59" s="51"/>
    </row>
    <row r="60" spans="1:9" ht="24.9" customHeight="1" x14ac:dyDescent="0.2">
      <c r="A60" s="25">
        <v>29</v>
      </c>
      <c r="B60" s="46"/>
      <c r="C60" s="47"/>
      <c r="D60" s="24"/>
      <c r="E60" s="24"/>
      <c r="F60" s="48"/>
      <c r="G60" s="28"/>
      <c r="H60" s="50"/>
      <c r="I60" s="51"/>
    </row>
    <row r="61" spans="1:9" ht="24.9" customHeight="1" x14ac:dyDescent="0.2">
      <c r="A61" s="25">
        <v>30</v>
      </c>
      <c r="B61" s="46"/>
      <c r="C61" s="47"/>
      <c r="D61" s="24"/>
      <c r="E61" s="24"/>
      <c r="F61" s="48"/>
      <c r="G61" s="28"/>
      <c r="H61" s="50"/>
      <c r="I61" s="51"/>
    </row>
    <row r="62" spans="1:9" ht="24.9" customHeight="1" x14ac:dyDescent="0.2">
      <c r="A62" s="25">
        <v>31</v>
      </c>
      <c r="B62" s="46"/>
      <c r="C62" s="47"/>
      <c r="D62" s="24"/>
      <c r="E62" s="24"/>
      <c r="F62" s="24"/>
      <c r="G62" s="28"/>
      <c r="H62" s="50"/>
      <c r="I62" s="51"/>
    </row>
    <row r="63" spans="1:9" ht="24.9" customHeight="1" x14ac:dyDescent="0.2">
      <c r="A63" s="25">
        <v>32</v>
      </c>
      <c r="B63" s="46"/>
      <c r="C63" s="47"/>
      <c r="D63" s="24"/>
      <c r="E63" s="24"/>
      <c r="F63" s="24"/>
      <c r="G63" s="28"/>
      <c r="H63" s="50"/>
      <c r="I63" s="51"/>
    </row>
    <row r="64" spans="1:9" ht="24.9" customHeight="1" x14ac:dyDescent="0.2">
      <c r="A64" s="25">
        <v>33</v>
      </c>
      <c r="B64" s="46"/>
      <c r="C64" s="47"/>
      <c r="D64" s="24"/>
      <c r="E64" s="24"/>
      <c r="F64" s="24"/>
      <c r="G64" s="28"/>
      <c r="H64" s="50"/>
      <c r="I64" s="51"/>
    </row>
    <row r="65" spans="1:9" ht="24.9" customHeight="1" x14ac:dyDescent="0.2">
      <c r="A65" s="25">
        <v>34</v>
      </c>
      <c r="B65" s="46"/>
      <c r="C65" s="47"/>
      <c r="D65" s="24"/>
      <c r="E65" s="24"/>
      <c r="F65" s="24"/>
      <c r="G65" s="28"/>
      <c r="H65" s="50"/>
      <c r="I65" s="51"/>
    </row>
    <row r="66" spans="1:9" ht="24.9" customHeight="1" x14ac:dyDescent="0.2">
      <c r="A66" s="25">
        <v>35</v>
      </c>
      <c r="B66" s="46"/>
      <c r="C66" s="47"/>
      <c r="D66" s="24"/>
      <c r="E66" s="24"/>
      <c r="F66" s="24"/>
      <c r="G66" s="28"/>
      <c r="H66" s="50"/>
      <c r="I66" s="51"/>
    </row>
    <row r="67" spans="1:9" ht="24.9" customHeight="1" x14ac:dyDescent="0.2">
      <c r="A67" s="25">
        <v>36</v>
      </c>
      <c r="B67" s="46"/>
      <c r="C67" s="47"/>
      <c r="D67" s="24"/>
      <c r="E67" s="24"/>
      <c r="F67" s="24"/>
      <c r="G67" s="28"/>
      <c r="H67" s="50"/>
      <c r="I67" s="51"/>
    </row>
    <row r="68" spans="1:9" ht="24.9" customHeight="1" x14ac:dyDescent="0.2">
      <c r="A68" s="25">
        <v>37</v>
      </c>
      <c r="B68" s="46"/>
      <c r="C68" s="47"/>
      <c r="D68" s="24"/>
      <c r="E68" s="24"/>
      <c r="F68" s="48"/>
      <c r="G68" s="28"/>
      <c r="H68" s="50"/>
      <c r="I68" s="51"/>
    </row>
    <row r="69" spans="1:9" ht="24.9" customHeight="1" x14ac:dyDescent="0.2">
      <c r="A69" s="25">
        <v>38</v>
      </c>
      <c r="B69" s="46"/>
      <c r="C69" s="47"/>
      <c r="D69" s="24"/>
      <c r="E69" s="24"/>
      <c r="F69" s="48"/>
      <c r="G69" s="28"/>
      <c r="H69" s="50"/>
      <c r="I69" s="51"/>
    </row>
    <row r="70" spans="1:9" ht="24.9" customHeight="1" x14ac:dyDescent="0.2">
      <c r="A70" s="25">
        <v>39</v>
      </c>
      <c r="B70" s="46"/>
      <c r="C70" s="47"/>
      <c r="D70" s="24"/>
      <c r="E70" s="24"/>
      <c r="F70" s="48"/>
      <c r="G70" s="28"/>
      <c r="H70" s="50"/>
      <c r="I70" s="51"/>
    </row>
    <row r="71" spans="1:9" ht="24.9" customHeight="1" thickBot="1" x14ac:dyDescent="0.25">
      <c r="A71" s="3">
        <v>40</v>
      </c>
      <c r="B71" s="52"/>
      <c r="C71" s="53"/>
      <c r="D71" s="54"/>
      <c r="E71" s="54"/>
      <c r="F71" s="55"/>
      <c r="G71" s="56"/>
      <c r="H71" s="57"/>
      <c r="I71" s="58"/>
    </row>
    <row r="72" spans="1:9" ht="24.9" customHeight="1" thickTop="1" thickBot="1" x14ac:dyDescent="0.25">
      <c r="A72" s="121" t="s">
        <v>63</v>
      </c>
      <c r="B72" s="122"/>
      <c r="C72" s="122"/>
      <c r="D72" s="123"/>
      <c r="E72" s="65" t="str">
        <f>IF((SUM(E47:E71))=0,"",(SUM(E47:E71)))</f>
        <v/>
      </c>
      <c r="F72" s="15" t="str">
        <f t="shared" ref="F72:H72" si="1">IF((SUM(F47:F71))=0,"",(SUM(F47:F71)))</f>
        <v/>
      </c>
      <c r="G72" s="16" t="str">
        <f t="shared" si="1"/>
        <v/>
      </c>
      <c r="H72" s="14" t="str">
        <f t="shared" si="1"/>
        <v/>
      </c>
      <c r="I72" s="66"/>
    </row>
    <row r="73" spans="1:9" ht="24.9" customHeight="1" thickBot="1" x14ac:dyDescent="0.25">
      <c r="A73" s="124" t="s">
        <v>66</v>
      </c>
      <c r="B73" s="125"/>
      <c r="C73" s="125"/>
      <c r="D73" s="126"/>
      <c r="E73" s="30" t="str">
        <f>IF((SUM(E35,E72))=0,"",(SUM(E35,E72)))</f>
        <v/>
      </c>
      <c r="F73" s="67" t="str">
        <f>IF((SUM(F35,F72))=0,"",(SUM(F35,F72)))</f>
        <v/>
      </c>
      <c r="G73" s="68" t="str">
        <f>IF((SUM(G35,G72))=0,"",(SUM(G35,G72)))</f>
        <v/>
      </c>
      <c r="H73" s="30" t="str">
        <f>IF((SUM(H35,H72))=0,"",(SUM(H35,H72)))</f>
        <v/>
      </c>
      <c r="I73" s="69"/>
    </row>
    <row r="74" spans="1:9" ht="17.100000000000001" customHeight="1" x14ac:dyDescent="0.2">
      <c r="A74" s="10" t="s">
        <v>50</v>
      </c>
      <c r="B74" s="10"/>
      <c r="C74" s="10"/>
      <c r="D74" s="42"/>
      <c r="E74" s="42"/>
      <c r="F74" s="42"/>
      <c r="G74" s="42"/>
      <c r="H74" s="42"/>
      <c r="I74" s="42"/>
    </row>
    <row r="75" spans="1:9" ht="17.100000000000001" customHeight="1" x14ac:dyDescent="0.2">
      <c r="A75" s="10" t="s">
        <v>51</v>
      </c>
      <c r="B75" s="10"/>
      <c r="C75" s="10"/>
      <c r="D75" s="42"/>
      <c r="E75" s="42"/>
      <c r="F75" s="42"/>
      <c r="G75" s="42"/>
      <c r="H75" s="42"/>
      <c r="I75" s="42"/>
    </row>
    <row r="76" spans="1:9" ht="17.100000000000001" customHeight="1" x14ac:dyDescent="0.2">
      <c r="A76" s="10" t="s">
        <v>52</v>
      </c>
      <c r="B76" s="10"/>
      <c r="C76" s="10"/>
      <c r="D76" s="42"/>
      <c r="E76" s="42"/>
      <c r="F76" s="42"/>
      <c r="G76" s="42"/>
      <c r="H76" s="42"/>
      <c r="I76" s="42"/>
    </row>
    <row r="77" spans="1:9" ht="17.100000000000001" customHeight="1" x14ac:dyDescent="0.2">
      <c r="A77" s="10" t="s">
        <v>58</v>
      </c>
      <c r="B77" s="10"/>
      <c r="C77" s="10"/>
      <c r="D77" s="42"/>
      <c r="E77" s="42"/>
      <c r="F77" s="42"/>
      <c r="G77" s="42"/>
      <c r="H77" s="42"/>
      <c r="I77" s="42"/>
    </row>
    <row r="78" spans="1:9" ht="17.100000000000001" customHeight="1" x14ac:dyDescent="0.2">
      <c r="A78" s="61" t="s">
        <v>57</v>
      </c>
      <c r="B78" s="62"/>
      <c r="C78" s="62"/>
      <c r="D78" s="39"/>
      <c r="E78" s="39"/>
      <c r="F78" s="39"/>
      <c r="G78" s="39"/>
      <c r="H78" s="39"/>
      <c r="I78" s="39"/>
    </row>
    <row r="79" spans="1:9" ht="17.100000000000001" customHeight="1" x14ac:dyDescent="0.2">
      <c r="A79" s="62"/>
      <c r="B79" s="62"/>
      <c r="C79" s="62"/>
      <c r="D79" s="39"/>
      <c r="E79" s="39"/>
      <c r="F79" s="39"/>
      <c r="G79" s="39"/>
      <c r="H79" s="39"/>
      <c r="I79" s="39"/>
    </row>
    <row r="80" spans="1:9" ht="17.100000000000001" customHeight="1" x14ac:dyDescent="0.2">
      <c r="A80" s="63"/>
      <c r="B80" s="63"/>
      <c r="C80" s="63"/>
      <c r="D80" s="64" t="s">
        <v>14</v>
      </c>
      <c r="E80" s="42"/>
      <c r="F80" s="42"/>
      <c r="G80" s="42"/>
      <c r="H80" s="42"/>
      <c r="I80" s="42"/>
    </row>
    <row r="81" spans="1:9" ht="17.100000000000001" customHeight="1" x14ac:dyDescent="0.2">
      <c r="A81" s="43"/>
      <c r="B81" s="43"/>
      <c r="C81" s="43"/>
      <c r="D81" s="39"/>
      <c r="E81" s="39"/>
      <c r="F81" s="39"/>
      <c r="G81" s="39"/>
      <c r="H81" s="39"/>
      <c r="I81" s="39"/>
    </row>
    <row r="82" spans="1:9" ht="17.100000000000001" customHeight="1" thickBot="1" x14ac:dyDescent="0.25">
      <c r="A82" s="10" t="s">
        <v>55</v>
      </c>
      <c r="B82" s="10"/>
      <c r="C82" s="10"/>
      <c r="D82" s="42"/>
      <c r="E82" s="42"/>
      <c r="F82" s="42"/>
      <c r="G82" s="42"/>
      <c r="H82" s="42"/>
      <c r="I82" s="75" t="s">
        <v>49</v>
      </c>
    </row>
    <row r="83" spans="1:9" ht="24.9" customHeight="1" x14ac:dyDescent="0.2">
      <c r="A83" s="109" t="s">
        <v>4</v>
      </c>
      <c r="B83" s="109" t="s">
        <v>5</v>
      </c>
      <c r="C83" s="109" t="s">
        <v>13</v>
      </c>
      <c r="D83" s="110" t="s">
        <v>6</v>
      </c>
      <c r="E83" s="110" t="s">
        <v>7</v>
      </c>
      <c r="F83" s="111" t="s">
        <v>19</v>
      </c>
      <c r="G83" s="106" t="s">
        <v>8</v>
      </c>
      <c r="H83" s="107"/>
      <c r="I83" s="108"/>
    </row>
    <row r="84" spans="1:9" ht="24.9" customHeight="1" x14ac:dyDescent="0.2">
      <c r="A84" s="109"/>
      <c r="B84" s="109"/>
      <c r="C84" s="109"/>
      <c r="D84" s="110"/>
      <c r="E84" s="110"/>
      <c r="F84" s="111"/>
      <c r="G84" s="17" t="s">
        <v>15</v>
      </c>
      <c r="H84" s="18" t="s">
        <v>16</v>
      </c>
      <c r="I84" s="19" t="s">
        <v>17</v>
      </c>
    </row>
    <row r="85" spans="1:9" ht="24.9" customHeight="1" x14ac:dyDescent="0.2">
      <c r="A85" s="25">
        <v>41</v>
      </c>
      <c r="B85" s="46"/>
      <c r="C85" s="47"/>
      <c r="D85" s="24"/>
      <c r="E85" s="24"/>
      <c r="F85" s="48"/>
      <c r="G85" s="27"/>
      <c r="H85" s="24"/>
      <c r="I85" s="49"/>
    </row>
    <row r="86" spans="1:9" ht="24.9" customHeight="1" x14ac:dyDescent="0.2">
      <c r="A86" s="25">
        <v>42</v>
      </c>
      <c r="B86" s="46"/>
      <c r="C86" s="47"/>
      <c r="D86" s="24"/>
      <c r="E86" s="24"/>
      <c r="F86" s="48"/>
      <c r="G86" s="27"/>
      <c r="H86" s="24"/>
      <c r="I86" s="49"/>
    </row>
    <row r="87" spans="1:9" ht="24.9" customHeight="1" x14ac:dyDescent="0.2">
      <c r="A87" s="25">
        <v>43</v>
      </c>
      <c r="B87" s="46"/>
      <c r="C87" s="47"/>
      <c r="D87" s="24"/>
      <c r="E87" s="24"/>
      <c r="F87" s="24"/>
      <c r="G87" s="28"/>
      <c r="H87" s="50"/>
      <c r="I87" s="51"/>
    </row>
    <row r="88" spans="1:9" ht="24.9" customHeight="1" x14ac:dyDescent="0.2">
      <c r="A88" s="25">
        <v>44</v>
      </c>
      <c r="B88" s="46"/>
      <c r="C88" s="47"/>
      <c r="D88" s="24"/>
      <c r="E88" s="24"/>
      <c r="F88" s="24"/>
      <c r="G88" s="28"/>
      <c r="H88" s="50"/>
      <c r="I88" s="51"/>
    </row>
    <row r="89" spans="1:9" ht="24.9" customHeight="1" x14ac:dyDescent="0.2">
      <c r="A89" s="25">
        <v>45</v>
      </c>
      <c r="B89" s="46"/>
      <c r="C89" s="47"/>
      <c r="D89" s="24"/>
      <c r="E89" s="24"/>
      <c r="F89" s="24"/>
      <c r="G89" s="28"/>
      <c r="H89" s="50"/>
      <c r="I89" s="51"/>
    </row>
    <row r="90" spans="1:9" ht="24.9" customHeight="1" x14ac:dyDescent="0.2">
      <c r="A90" s="25">
        <v>46</v>
      </c>
      <c r="B90" s="46"/>
      <c r="C90" s="47"/>
      <c r="D90" s="24"/>
      <c r="E90" s="24"/>
      <c r="F90" s="24"/>
      <c r="G90" s="28"/>
      <c r="H90" s="50"/>
      <c r="I90" s="51"/>
    </row>
    <row r="91" spans="1:9" ht="24.9" customHeight="1" x14ac:dyDescent="0.2">
      <c r="A91" s="25">
        <v>47</v>
      </c>
      <c r="B91" s="46"/>
      <c r="C91" s="47"/>
      <c r="D91" s="24"/>
      <c r="E91" s="24"/>
      <c r="F91" s="24"/>
      <c r="G91" s="28"/>
      <c r="H91" s="50"/>
      <c r="I91" s="51"/>
    </row>
    <row r="92" spans="1:9" ht="24.9" customHeight="1" x14ac:dyDescent="0.2">
      <c r="A92" s="25">
        <v>48</v>
      </c>
      <c r="B92" s="46"/>
      <c r="C92" s="47"/>
      <c r="D92" s="24"/>
      <c r="E92" s="24"/>
      <c r="F92" s="24"/>
      <c r="G92" s="28"/>
      <c r="H92" s="50"/>
      <c r="I92" s="51"/>
    </row>
    <row r="93" spans="1:9" ht="24.9" customHeight="1" x14ac:dyDescent="0.2">
      <c r="A93" s="25">
        <v>49</v>
      </c>
      <c r="B93" s="46"/>
      <c r="C93" s="47"/>
      <c r="D93" s="24"/>
      <c r="E93" s="24"/>
      <c r="F93" s="48"/>
      <c r="G93" s="28"/>
      <c r="H93" s="50"/>
      <c r="I93" s="51"/>
    </row>
    <row r="94" spans="1:9" ht="24.9" customHeight="1" x14ac:dyDescent="0.2">
      <c r="A94" s="25">
        <v>50</v>
      </c>
      <c r="B94" s="46"/>
      <c r="C94" s="47"/>
      <c r="D94" s="24"/>
      <c r="E94" s="24"/>
      <c r="F94" s="48"/>
      <c r="G94" s="28"/>
      <c r="H94" s="50"/>
      <c r="I94" s="51"/>
    </row>
    <row r="95" spans="1:9" ht="24.9" customHeight="1" x14ac:dyDescent="0.2">
      <c r="A95" s="25">
        <v>51</v>
      </c>
      <c r="B95" s="46"/>
      <c r="C95" s="47"/>
      <c r="D95" s="24"/>
      <c r="E95" s="24"/>
      <c r="F95" s="48"/>
      <c r="G95" s="28"/>
      <c r="H95" s="50"/>
      <c r="I95" s="51"/>
    </row>
    <row r="96" spans="1:9" ht="24.9" customHeight="1" x14ac:dyDescent="0.2">
      <c r="A96" s="25">
        <v>52</v>
      </c>
      <c r="B96" s="46"/>
      <c r="C96" s="47"/>
      <c r="D96" s="24"/>
      <c r="E96" s="24"/>
      <c r="F96" s="48"/>
      <c r="G96" s="28"/>
      <c r="H96" s="50"/>
      <c r="I96" s="51"/>
    </row>
    <row r="97" spans="1:9" ht="24.9" customHeight="1" x14ac:dyDescent="0.2">
      <c r="A97" s="25">
        <v>53</v>
      </c>
      <c r="B97" s="46"/>
      <c r="C97" s="47"/>
      <c r="D97" s="24"/>
      <c r="E97" s="24"/>
      <c r="F97" s="48"/>
      <c r="G97" s="28"/>
      <c r="H97" s="50"/>
      <c r="I97" s="51"/>
    </row>
    <row r="98" spans="1:9" ht="24.9" customHeight="1" x14ac:dyDescent="0.2">
      <c r="A98" s="25">
        <v>54</v>
      </c>
      <c r="B98" s="46"/>
      <c r="C98" s="47"/>
      <c r="D98" s="24"/>
      <c r="E98" s="24"/>
      <c r="F98" s="48"/>
      <c r="G98" s="28"/>
      <c r="H98" s="50"/>
      <c r="I98" s="51"/>
    </row>
    <row r="99" spans="1:9" ht="24.9" customHeight="1" x14ac:dyDescent="0.2">
      <c r="A99" s="25">
        <v>55</v>
      </c>
      <c r="B99" s="46"/>
      <c r="C99" s="47"/>
      <c r="D99" s="24"/>
      <c r="E99" s="24"/>
      <c r="F99" s="24"/>
      <c r="G99" s="28"/>
      <c r="H99" s="50"/>
      <c r="I99" s="51"/>
    </row>
    <row r="100" spans="1:9" ht="24.9" customHeight="1" x14ac:dyDescent="0.2">
      <c r="A100" s="25">
        <v>56</v>
      </c>
      <c r="B100" s="46"/>
      <c r="C100" s="47"/>
      <c r="D100" s="24"/>
      <c r="E100" s="24"/>
      <c r="F100" s="24"/>
      <c r="G100" s="28"/>
      <c r="H100" s="50"/>
      <c r="I100" s="51"/>
    </row>
    <row r="101" spans="1:9" ht="24.9" customHeight="1" x14ac:dyDescent="0.2">
      <c r="A101" s="25">
        <v>57</v>
      </c>
      <c r="B101" s="46"/>
      <c r="C101" s="47"/>
      <c r="D101" s="24"/>
      <c r="E101" s="24"/>
      <c r="F101" s="24"/>
      <c r="G101" s="28"/>
      <c r="H101" s="50"/>
      <c r="I101" s="51"/>
    </row>
    <row r="102" spans="1:9" ht="24.9" customHeight="1" x14ac:dyDescent="0.2">
      <c r="A102" s="25">
        <v>58</v>
      </c>
      <c r="B102" s="46"/>
      <c r="C102" s="47"/>
      <c r="D102" s="24"/>
      <c r="E102" s="24"/>
      <c r="F102" s="24"/>
      <c r="G102" s="28"/>
      <c r="H102" s="50"/>
      <c r="I102" s="51"/>
    </row>
    <row r="103" spans="1:9" ht="24.9" customHeight="1" x14ac:dyDescent="0.2">
      <c r="A103" s="25">
        <v>59</v>
      </c>
      <c r="B103" s="46"/>
      <c r="C103" s="47"/>
      <c r="D103" s="24"/>
      <c r="E103" s="24"/>
      <c r="F103" s="24"/>
      <c r="G103" s="28"/>
      <c r="H103" s="50"/>
      <c r="I103" s="51"/>
    </row>
    <row r="104" spans="1:9" ht="24.9" customHeight="1" x14ac:dyDescent="0.2">
      <c r="A104" s="25">
        <v>60</v>
      </c>
      <c r="B104" s="46"/>
      <c r="C104" s="47"/>
      <c r="D104" s="24"/>
      <c r="E104" s="24"/>
      <c r="F104" s="24"/>
      <c r="G104" s="28"/>
      <c r="H104" s="50"/>
      <c r="I104" s="51"/>
    </row>
    <row r="105" spans="1:9" ht="24.9" customHeight="1" x14ac:dyDescent="0.2">
      <c r="A105" s="25">
        <v>61</v>
      </c>
      <c r="B105" s="46"/>
      <c r="C105" s="47"/>
      <c r="D105" s="24"/>
      <c r="E105" s="24"/>
      <c r="F105" s="48"/>
      <c r="G105" s="28"/>
      <c r="H105" s="50"/>
      <c r="I105" s="51"/>
    </row>
    <row r="106" spans="1:9" ht="24.9" customHeight="1" x14ac:dyDescent="0.2">
      <c r="A106" s="25">
        <v>62</v>
      </c>
      <c r="B106" s="46"/>
      <c r="C106" s="47"/>
      <c r="D106" s="24"/>
      <c r="E106" s="24"/>
      <c r="F106" s="48"/>
      <c r="G106" s="28"/>
      <c r="H106" s="50"/>
      <c r="I106" s="51"/>
    </row>
    <row r="107" spans="1:9" ht="24.9" customHeight="1" x14ac:dyDescent="0.2">
      <c r="A107" s="25">
        <v>63</v>
      </c>
      <c r="B107" s="46"/>
      <c r="C107" s="47"/>
      <c r="D107" s="24"/>
      <c r="E107" s="24"/>
      <c r="F107" s="48"/>
      <c r="G107" s="28"/>
      <c r="H107" s="50"/>
      <c r="I107" s="51"/>
    </row>
    <row r="108" spans="1:9" ht="24.9" customHeight="1" x14ac:dyDescent="0.2">
      <c r="A108" s="25">
        <v>64</v>
      </c>
      <c r="B108" s="46"/>
      <c r="C108" s="47"/>
      <c r="D108" s="24"/>
      <c r="E108" s="24"/>
      <c r="F108" s="48"/>
      <c r="G108" s="28"/>
      <c r="H108" s="50"/>
      <c r="I108" s="51"/>
    </row>
    <row r="109" spans="1:9" ht="24.9" customHeight="1" thickBot="1" x14ac:dyDescent="0.25">
      <c r="A109" s="25">
        <v>65</v>
      </c>
      <c r="B109" s="52"/>
      <c r="C109" s="53"/>
      <c r="D109" s="70"/>
      <c r="E109" s="70"/>
      <c r="F109" s="71"/>
      <c r="G109" s="56"/>
      <c r="H109" s="57"/>
      <c r="I109" s="58"/>
    </row>
    <row r="110" spans="1:9" ht="24.9" customHeight="1" thickTop="1" thickBot="1" x14ac:dyDescent="0.25">
      <c r="A110" s="121" t="s">
        <v>63</v>
      </c>
      <c r="B110" s="122"/>
      <c r="C110" s="122"/>
      <c r="D110" s="123"/>
      <c r="E110" s="14" t="str">
        <f>IF((SUM(E85:E109))=0,"",(SUM(E85:E109)))</f>
        <v/>
      </c>
      <c r="F110" s="72" t="str">
        <f t="shared" ref="F110:H110" si="2">IF((SUM(F85:F109))=0,"",(SUM(F85:F109)))</f>
        <v/>
      </c>
      <c r="G110" s="16" t="str">
        <f t="shared" si="2"/>
        <v/>
      </c>
      <c r="H110" s="14" t="str">
        <f t="shared" si="2"/>
        <v/>
      </c>
      <c r="I110" s="66"/>
    </row>
    <row r="111" spans="1:9" ht="24.9" customHeight="1" thickBot="1" x14ac:dyDescent="0.25">
      <c r="A111" s="124" t="s">
        <v>65</v>
      </c>
      <c r="B111" s="125"/>
      <c r="C111" s="125"/>
      <c r="D111" s="20"/>
      <c r="E111" s="30" t="str">
        <f>IF((SUM(E73,E110))=0,"",(SUM(E73,E110)))</f>
        <v/>
      </c>
      <c r="F111" s="67" t="str">
        <f>IF((SUM(F73,F110))=0,"",(SUM(F73,F110)))</f>
        <v/>
      </c>
      <c r="G111" s="68" t="str">
        <f>IF((SUM(G73,G110))=0,"",(SUM(G73,G110)))</f>
        <v/>
      </c>
      <c r="H111" s="30" t="str">
        <f>IF((SUM(H73,H110))=0,"",(SUM(H73,H110)))</f>
        <v/>
      </c>
      <c r="I111" s="69"/>
    </row>
    <row r="112" spans="1:9" ht="17.100000000000001" customHeight="1" x14ac:dyDescent="0.2">
      <c r="A112" s="10" t="s">
        <v>50</v>
      </c>
      <c r="B112" s="10"/>
      <c r="C112" s="10"/>
      <c r="D112" s="42"/>
      <c r="E112" s="42"/>
      <c r="F112" s="42"/>
      <c r="G112" s="81"/>
      <c r="H112" s="42"/>
      <c r="I112" s="42"/>
    </row>
    <row r="113" spans="1:9" ht="17.100000000000001" customHeight="1" x14ac:dyDescent="0.2">
      <c r="A113" s="10" t="s">
        <v>51</v>
      </c>
      <c r="B113" s="10"/>
      <c r="C113" s="10"/>
      <c r="D113" s="42"/>
      <c r="E113" s="42"/>
      <c r="F113" s="42"/>
      <c r="G113" s="42"/>
      <c r="H113" s="42"/>
      <c r="I113" s="42"/>
    </row>
    <row r="114" spans="1:9" ht="17.100000000000001" customHeight="1" x14ac:dyDescent="0.2">
      <c r="A114" s="10" t="s">
        <v>52</v>
      </c>
      <c r="B114" s="10"/>
      <c r="C114" s="10"/>
      <c r="D114" s="42"/>
      <c r="E114" s="42"/>
      <c r="F114" s="42"/>
      <c r="G114" s="42"/>
      <c r="H114" s="42"/>
      <c r="I114" s="42"/>
    </row>
    <row r="115" spans="1:9" ht="17.100000000000001" customHeight="1" x14ac:dyDescent="0.2">
      <c r="A115" s="10" t="s">
        <v>58</v>
      </c>
      <c r="B115" s="10"/>
      <c r="C115" s="10"/>
      <c r="D115" s="42"/>
      <c r="E115" s="42"/>
      <c r="F115" s="42"/>
      <c r="G115" s="42"/>
      <c r="H115" s="42"/>
      <c r="I115" s="42"/>
    </row>
    <row r="116" spans="1:9" ht="17.100000000000001" customHeight="1" x14ac:dyDescent="0.2">
      <c r="A116" s="61" t="s">
        <v>56</v>
      </c>
      <c r="B116" s="62"/>
      <c r="C116" s="62"/>
      <c r="D116" s="39"/>
      <c r="E116" s="39"/>
      <c r="F116" s="39"/>
      <c r="G116" s="39"/>
      <c r="H116" s="39"/>
      <c r="I116" s="39"/>
    </row>
    <row r="117" spans="1:9" ht="17.100000000000001" customHeight="1" x14ac:dyDescent="0.2">
      <c r="A117" s="62"/>
      <c r="B117" s="62"/>
      <c r="C117" s="62"/>
      <c r="D117" s="39"/>
      <c r="E117" s="39"/>
      <c r="F117" s="39"/>
      <c r="G117" s="39"/>
      <c r="H117" s="39"/>
      <c r="I117" s="39"/>
    </row>
    <row r="118" spans="1:9" ht="17.100000000000001" customHeight="1" x14ac:dyDescent="0.2">
      <c r="A118" s="63"/>
      <c r="B118" s="63"/>
      <c r="C118" s="63"/>
      <c r="D118" s="64" t="s">
        <v>0</v>
      </c>
      <c r="E118" s="42"/>
      <c r="F118" s="42"/>
      <c r="G118" s="42"/>
      <c r="H118" s="42"/>
      <c r="I118" s="42"/>
    </row>
    <row r="119" spans="1:9" ht="17.100000000000001" customHeight="1" x14ac:dyDescent="0.2">
      <c r="A119" s="43"/>
      <c r="B119" s="43"/>
      <c r="C119" s="43"/>
      <c r="D119" s="39"/>
      <c r="E119" s="39"/>
      <c r="F119" s="39"/>
      <c r="G119" s="39"/>
      <c r="H119" s="39"/>
      <c r="I119" s="39"/>
    </row>
    <row r="120" spans="1:9" ht="17.100000000000001" customHeight="1" thickBot="1" x14ac:dyDescent="0.25">
      <c r="A120" s="10" t="s">
        <v>55</v>
      </c>
      <c r="B120" s="10"/>
      <c r="C120" s="10"/>
      <c r="D120" s="42"/>
      <c r="E120" s="42"/>
      <c r="F120" s="42"/>
      <c r="G120" s="42"/>
      <c r="H120" s="42"/>
      <c r="I120" s="75" t="s">
        <v>49</v>
      </c>
    </row>
    <row r="121" spans="1:9" ht="24.9" customHeight="1" x14ac:dyDescent="0.2">
      <c r="A121" s="109" t="s">
        <v>4</v>
      </c>
      <c r="B121" s="109" t="s">
        <v>5</v>
      </c>
      <c r="C121" s="109" t="s">
        <v>13</v>
      </c>
      <c r="D121" s="110" t="s">
        <v>6</v>
      </c>
      <c r="E121" s="110" t="s">
        <v>7</v>
      </c>
      <c r="F121" s="111" t="s">
        <v>19</v>
      </c>
      <c r="G121" s="106" t="s">
        <v>8</v>
      </c>
      <c r="H121" s="107"/>
      <c r="I121" s="108"/>
    </row>
    <row r="122" spans="1:9" ht="24.9" customHeight="1" x14ac:dyDescent="0.2">
      <c r="A122" s="109"/>
      <c r="B122" s="109"/>
      <c r="C122" s="109"/>
      <c r="D122" s="110"/>
      <c r="E122" s="110"/>
      <c r="F122" s="111"/>
      <c r="G122" s="17" t="s">
        <v>15</v>
      </c>
      <c r="H122" s="18" t="s">
        <v>16</v>
      </c>
      <c r="I122" s="19" t="s">
        <v>17</v>
      </c>
    </row>
    <row r="123" spans="1:9" ht="24.9" customHeight="1" x14ac:dyDescent="0.2">
      <c r="A123" s="25">
        <v>66</v>
      </c>
      <c r="B123" s="46"/>
      <c r="C123" s="47"/>
      <c r="D123" s="24"/>
      <c r="E123" s="24"/>
      <c r="F123" s="48"/>
      <c r="G123" s="27"/>
      <c r="H123" s="24"/>
      <c r="I123" s="49"/>
    </row>
    <row r="124" spans="1:9" ht="24.9" customHeight="1" x14ac:dyDescent="0.2">
      <c r="A124" s="25">
        <v>67</v>
      </c>
      <c r="B124" s="46"/>
      <c r="C124" s="47"/>
      <c r="D124" s="24"/>
      <c r="E124" s="24"/>
      <c r="F124" s="24"/>
      <c r="G124" s="27"/>
      <c r="H124" s="24"/>
      <c r="I124" s="49"/>
    </row>
    <row r="125" spans="1:9" ht="24.9" customHeight="1" x14ac:dyDescent="0.2">
      <c r="A125" s="25">
        <v>68</v>
      </c>
      <c r="B125" s="46"/>
      <c r="C125" s="47"/>
      <c r="D125" s="24"/>
      <c r="E125" s="24"/>
      <c r="F125" s="24"/>
      <c r="G125" s="28"/>
      <c r="H125" s="50"/>
      <c r="I125" s="51"/>
    </row>
    <row r="126" spans="1:9" ht="24.9" customHeight="1" x14ac:dyDescent="0.2">
      <c r="A126" s="25">
        <v>69</v>
      </c>
      <c r="B126" s="46"/>
      <c r="C126" s="47"/>
      <c r="D126" s="24"/>
      <c r="E126" s="24"/>
      <c r="F126" s="24"/>
      <c r="G126" s="28"/>
      <c r="H126" s="50"/>
      <c r="I126" s="51"/>
    </row>
    <row r="127" spans="1:9" ht="24.9" customHeight="1" x14ac:dyDescent="0.2">
      <c r="A127" s="25">
        <v>70</v>
      </c>
      <c r="B127" s="46"/>
      <c r="C127" s="47"/>
      <c r="D127" s="24"/>
      <c r="E127" s="24"/>
      <c r="F127" s="24"/>
      <c r="G127" s="28"/>
      <c r="H127" s="50"/>
      <c r="I127" s="51"/>
    </row>
    <row r="128" spans="1:9" ht="24.9" customHeight="1" x14ac:dyDescent="0.2">
      <c r="A128" s="25">
        <v>71</v>
      </c>
      <c r="B128" s="46"/>
      <c r="C128" s="47"/>
      <c r="D128" s="24"/>
      <c r="E128" s="24"/>
      <c r="F128" s="24"/>
      <c r="G128" s="28"/>
      <c r="H128" s="50"/>
      <c r="I128" s="51"/>
    </row>
    <row r="129" spans="1:9" ht="24.9" customHeight="1" x14ac:dyDescent="0.2">
      <c r="A129" s="25">
        <v>72</v>
      </c>
      <c r="B129" s="46"/>
      <c r="C129" s="47"/>
      <c r="D129" s="24"/>
      <c r="E129" s="24"/>
      <c r="F129" s="24"/>
      <c r="G129" s="28"/>
      <c r="H129" s="50"/>
      <c r="I129" s="51"/>
    </row>
    <row r="130" spans="1:9" ht="24.9" customHeight="1" x14ac:dyDescent="0.2">
      <c r="A130" s="25">
        <v>73</v>
      </c>
      <c r="B130" s="46"/>
      <c r="C130" s="47"/>
      <c r="D130" s="24"/>
      <c r="E130" s="24"/>
      <c r="F130" s="48"/>
      <c r="G130" s="28"/>
      <c r="H130" s="50"/>
      <c r="I130" s="51"/>
    </row>
    <row r="131" spans="1:9" ht="24.9" customHeight="1" x14ac:dyDescent="0.2">
      <c r="A131" s="25">
        <v>74</v>
      </c>
      <c r="B131" s="46"/>
      <c r="C131" s="47"/>
      <c r="D131" s="24"/>
      <c r="E131" s="24"/>
      <c r="F131" s="48"/>
      <c r="G131" s="28"/>
      <c r="H131" s="50"/>
      <c r="I131" s="51"/>
    </row>
    <row r="132" spans="1:9" ht="24.9" customHeight="1" x14ac:dyDescent="0.2">
      <c r="A132" s="25">
        <v>75</v>
      </c>
      <c r="B132" s="46"/>
      <c r="C132" s="47"/>
      <c r="D132" s="24"/>
      <c r="E132" s="24"/>
      <c r="F132" s="48"/>
      <c r="G132" s="28"/>
      <c r="H132" s="50"/>
      <c r="I132" s="51"/>
    </row>
    <row r="133" spans="1:9" ht="24.9" customHeight="1" x14ac:dyDescent="0.2">
      <c r="A133" s="25">
        <v>76</v>
      </c>
      <c r="B133" s="46"/>
      <c r="C133" s="47"/>
      <c r="D133" s="24"/>
      <c r="E133" s="24"/>
      <c r="F133" s="48"/>
      <c r="G133" s="28"/>
      <c r="H133" s="50"/>
      <c r="I133" s="51"/>
    </row>
    <row r="134" spans="1:9" ht="24.9" customHeight="1" x14ac:dyDescent="0.2">
      <c r="A134" s="25">
        <v>77</v>
      </c>
      <c r="B134" s="46"/>
      <c r="C134" s="47"/>
      <c r="D134" s="24"/>
      <c r="E134" s="24"/>
      <c r="F134" s="48"/>
      <c r="G134" s="28"/>
      <c r="H134" s="50"/>
      <c r="I134" s="51"/>
    </row>
    <row r="135" spans="1:9" ht="24.9" customHeight="1" x14ac:dyDescent="0.2">
      <c r="A135" s="25">
        <v>78</v>
      </c>
      <c r="B135" s="46"/>
      <c r="C135" s="47"/>
      <c r="D135" s="24"/>
      <c r="E135" s="24"/>
      <c r="F135" s="48"/>
      <c r="G135" s="28"/>
      <c r="H135" s="50"/>
      <c r="I135" s="51"/>
    </row>
    <row r="136" spans="1:9" ht="24.9" customHeight="1" x14ac:dyDescent="0.2">
      <c r="A136" s="25">
        <v>79</v>
      </c>
      <c r="B136" s="46"/>
      <c r="C136" s="47"/>
      <c r="D136" s="24"/>
      <c r="E136" s="24"/>
      <c r="F136" s="24"/>
      <c r="G136" s="28"/>
      <c r="H136" s="50"/>
      <c r="I136" s="51"/>
    </row>
    <row r="137" spans="1:9" ht="24.9" customHeight="1" x14ac:dyDescent="0.2">
      <c r="A137" s="25">
        <v>80</v>
      </c>
      <c r="B137" s="46"/>
      <c r="C137" s="47"/>
      <c r="D137" s="24"/>
      <c r="E137" s="24"/>
      <c r="F137" s="24"/>
      <c r="G137" s="28"/>
      <c r="H137" s="50"/>
      <c r="I137" s="51"/>
    </row>
    <row r="138" spans="1:9" ht="24.9" customHeight="1" x14ac:dyDescent="0.2">
      <c r="A138" s="25">
        <v>81</v>
      </c>
      <c r="B138" s="46"/>
      <c r="C138" s="47"/>
      <c r="D138" s="24"/>
      <c r="E138" s="24"/>
      <c r="F138" s="24"/>
      <c r="G138" s="28"/>
      <c r="H138" s="50"/>
      <c r="I138" s="51"/>
    </row>
    <row r="139" spans="1:9" ht="24.9" customHeight="1" x14ac:dyDescent="0.2">
      <c r="A139" s="25">
        <v>82</v>
      </c>
      <c r="B139" s="46"/>
      <c r="C139" s="47"/>
      <c r="D139" s="24"/>
      <c r="E139" s="24"/>
      <c r="F139" s="24"/>
      <c r="G139" s="28"/>
      <c r="H139" s="50"/>
      <c r="I139" s="51"/>
    </row>
    <row r="140" spans="1:9" ht="24.9" customHeight="1" x14ac:dyDescent="0.2">
      <c r="A140" s="25">
        <v>83</v>
      </c>
      <c r="B140" s="46"/>
      <c r="C140" s="47"/>
      <c r="D140" s="24"/>
      <c r="E140" s="24"/>
      <c r="F140" s="24"/>
      <c r="G140" s="28"/>
      <c r="H140" s="50"/>
      <c r="I140" s="51"/>
    </row>
    <row r="141" spans="1:9" ht="24.9" customHeight="1" x14ac:dyDescent="0.2">
      <c r="A141" s="25">
        <v>84</v>
      </c>
      <c r="B141" s="46"/>
      <c r="C141" s="47"/>
      <c r="D141" s="24"/>
      <c r="E141" s="24"/>
      <c r="F141" s="24"/>
      <c r="G141" s="28"/>
      <c r="H141" s="50"/>
      <c r="I141" s="51"/>
    </row>
    <row r="142" spans="1:9" ht="24.9" customHeight="1" x14ac:dyDescent="0.2">
      <c r="A142" s="25">
        <v>85</v>
      </c>
      <c r="B142" s="46"/>
      <c r="C142" s="47"/>
      <c r="D142" s="24"/>
      <c r="E142" s="24"/>
      <c r="F142" s="48"/>
      <c r="G142" s="28"/>
      <c r="H142" s="50"/>
      <c r="I142" s="51"/>
    </row>
    <row r="143" spans="1:9" ht="24.9" customHeight="1" x14ac:dyDescent="0.2">
      <c r="A143" s="25">
        <v>86</v>
      </c>
      <c r="B143" s="46"/>
      <c r="C143" s="47"/>
      <c r="D143" s="24"/>
      <c r="E143" s="24"/>
      <c r="F143" s="48"/>
      <c r="G143" s="28"/>
      <c r="H143" s="50"/>
      <c r="I143" s="51"/>
    </row>
    <row r="144" spans="1:9" ht="24.9" customHeight="1" x14ac:dyDescent="0.2">
      <c r="A144" s="25">
        <v>87</v>
      </c>
      <c r="B144" s="46"/>
      <c r="C144" s="47"/>
      <c r="D144" s="24"/>
      <c r="E144" s="24"/>
      <c r="F144" s="48"/>
      <c r="G144" s="28"/>
      <c r="H144" s="50"/>
      <c r="I144" s="51"/>
    </row>
    <row r="145" spans="1:9" ht="24.9" customHeight="1" x14ac:dyDescent="0.2">
      <c r="A145" s="25">
        <v>88</v>
      </c>
      <c r="B145" s="46"/>
      <c r="C145" s="47"/>
      <c r="D145" s="24"/>
      <c r="E145" s="24"/>
      <c r="F145" s="48"/>
      <c r="G145" s="28"/>
      <c r="H145" s="50"/>
      <c r="I145" s="51"/>
    </row>
    <row r="146" spans="1:9" ht="24.9" customHeight="1" x14ac:dyDescent="0.2">
      <c r="A146" s="25">
        <v>89</v>
      </c>
      <c r="B146" s="46"/>
      <c r="C146" s="47"/>
      <c r="D146" s="24"/>
      <c r="E146" s="24"/>
      <c r="F146" s="48"/>
      <c r="G146" s="28"/>
      <c r="H146" s="50"/>
      <c r="I146" s="51"/>
    </row>
    <row r="147" spans="1:9" ht="24.9" customHeight="1" thickBot="1" x14ac:dyDescent="0.25">
      <c r="A147" s="25">
        <v>90</v>
      </c>
      <c r="B147" s="52"/>
      <c r="C147" s="53"/>
      <c r="D147" s="70"/>
      <c r="E147" s="70"/>
      <c r="F147" s="73"/>
      <c r="G147" s="56"/>
      <c r="H147" s="57"/>
      <c r="I147" s="58"/>
    </row>
    <row r="148" spans="1:9" ht="24.9" customHeight="1" thickTop="1" thickBot="1" x14ac:dyDescent="0.25">
      <c r="A148" s="121" t="s">
        <v>63</v>
      </c>
      <c r="B148" s="122"/>
      <c r="C148" s="122"/>
      <c r="D148" s="123"/>
      <c r="E148" s="14" t="str">
        <f>IF((SUM(E123:E147))=0,"",(SUM(E123:E147)))</f>
        <v/>
      </c>
      <c r="F148" s="15" t="str">
        <f t="shared" ref="F148:H148" si="3">IF((SUM(F123:F147))=0,"",(SUM(F123:F147)))</f>
        <v/>
      </c>
      <c r="G148" s="16" t="str">
        <f t="shared" si="3"/>
        <v/>
      </c>
      <c r="H148" s="14" t="str">
        <f t="shared" si="3"/>
        <v/>
      </c>
      <c r="I148" s="66"/>
    </row>
    <row r="149" spans="1:9" ht="24.9" customHeight="1" thickBot="1" x14ac:dyDescent="0.25">
      <c r="A149" s="124" t="s">
        <v>64</v>
      </c>
      <c r="B149" s="125"/>
      <c r="C149" s="125"/>
      <c r="D149" s="20"/>
      <c r="E149" s="30" t="str">
        <f>IF((SUM(E111,E148))=0,"",(SUM(E111,E148)))</f>
        <v/>
      </c>
      <c r="F149" s="31" t="str">
        <f>IF((SUM(F111,F148))=0,"",(SUM(F111,F148)))</f>
        <v/>
      </c>
      <c r="G149" s="74" t="str">
        <f>IF((SUM(G111,G148))=0,"",(SUM(G111,G148)))</f>
        <v/>
      </c>
      <c r="H149" s="30" t="str">
        <f>IF((SUM(H111,H148))=0,"",(SUM(H111,H148)))</f>
        <v/>
      </c>
      <c r="I149" s="69"/>
    </row>
    <row r="150" spans="1:9" ht="17.100000000000001" customHeight="1" x14ac:dyDescent="0.2">
      <c r="A150" s="10" t="s">
        <v>50</v>
      </c>
      <c r="B150" s="10"/>
      <c r="C150" s="10"/>
      <c r="D150" s="42"/>
      <c r="E150" s="42"/>
      <c r="F150" s="42"/>
      <c r="G150" s="42"/>
      <c r="H150" s="42"/>
      <c r="I150" s="42"/>
    </row>
    <row r="151" spans="1:9" ht="17.100000000000001" customHeight="1" x14ac:dyDescent="0.2">
      <c r="A151" s="10" t="s">
        <v>51</v>
      </c>
      <c r="B151" s="10"/>
      <c r="C151" s="10"/>
      <c r="D151" s="42"/>
      <c r="E151" s="42"/>
      <c r="F151" s="42"/>
      <c r="G151" s="42"/>
      <c r="H151" s="42"/>
      <c r="I151" s="42"/>
    </row>
    <row r="152" spans="1:9" ht="17.100000000000001" customHeight="1" x14ac:dyDescent="0.2">
      <c r="A152" s="10" t="s">
        <v>52</v>
      </c>
      <c r="B152" s="10"/>
      <c r="C152" s="10"/>
      <c r="D152" s="42"/>
      <c r="E152" s="42"/>
      <c r="F152" s="42"/>
      <c r="G152" s="42"/>
      <c r="H152" s="42"/>
      <c r="I152" s="42"/>
    </row>
    <row r="153" spans="1:9" ht="17.100000000000001" customHeight="1" x14ac:dyDescent="0.2">
      <c r="A153" s="10" t="s">
        <v>58</v>
      </c>
      <c r="B153" s="10"/>
      <c r="C153" s="10"/>
      <c r="D153" s="42"/>
      <c r="E153" s="42"/>
      <c r="F153" s="42"/>
      <c r="G153" s="42"/>
      <c r="H153" s="42"/>
      <c r="I153" s="42"/>
    </row>
  </sheetData>
  <mergeCells count="52">
    <mergeCell ref="F121:F122"/>
    <mergeCell ref="G121:I121"/>
    <mergeCell ref="A149:C149"/>
    <mergeCell ref="A121:A122"/>
    <mergeCell ref="B121:B122"/>
    <mergeCell ref="C121:C122"/>
    <mergeCell ref="D121:D122"/>
    <mergeCell ref="E121:E122"/>
    <mergeCell ref="A148:D148"/>
    <mergeCell ref="A111:C111"/>
    <mergeCell ref="E11:I11"/>
    <mergeCell ref="E12:I12"/>
    <mergeCell ref="E13:I13"/>
    <mergeCell ref="A13:C13"/>
    <mergeCell ref="D83:D84"/>
    <mergeCell ref="E83:E84"/>
    <mergeCell ref="F83:F84"/>
    <mergeCell ref="G83:I83"/>
    <mergeCell ref="A110:D110"/>
    <mergeCell ref="A83:A84"/>
    <mergeCell ref="B83:B84"/>
    <mergeCell ref="C83:C84"/>
    <mergeCell ref="A11:C11"/>
    <mergeCell ref="A12:C12"/>
    <mergeCell ref="A10:C10"/>
    <mergeCell ref="A72:D72"/>
    <mergeCell ref="A73:D73"/>
    <mergeCell ref="E10:I10"/>
    <mergeCell ref="G45:I45"/>
    <mergeCell ref="A18:A19"/>
    <mergeCell ref="B18:B19"/>
    <mergeCell ref="D18:D19"/>
    <mergeCell ref="E18:E19"/>
    <mergeCell ref="G18:I18"/>
    <mergeCell ref="F18:F19"/>
    <mergeCell ref="F45:F46"/>
    <mergeCell ref="C18:C19"/>
    <mergeCell ref="C45:C46"/>
    <mergeCell ref="A45:A46"/>
    <mergeCell ref="B45:B46"/>
    <mergeCell ref="D45:D46"/>
    <mergeCell ref="E45:E46"/>
    <mergeCell ref="A35:D35"/>
    <mergeCell ref="A3:I3"/>
    <mergeCell ref="E6:I6"/>
    <mergeCell ref="E7:I7"/>
    <mergeCell ref="E8:I8"/>
    <mergeCell ref="E9:I9"/>
    <mergeCell ref="A6:C6"/>
    <mergeCell ref="A7:C7"/>
    <mergeCell ref="A8:C8"/>
    <mergeCell ref="A9:C9"/>
  </mergeCells>
  <phoneticPr fontId="24"/>
  <dataValidations count="3">
    <dataValidation imeMode="halfAlpha" allowBlank="1" showInputMessage="1" showErrorMessage="1" sqref="E20:H35 E47:H73 E85:H111 E123:H149 B1:B34 B36:B71 B149:B1048576 B111:B147 B74:B109" xr:uid="{00000000-0002-0000-0100-000000000000}"/>
    <dataValidation imeMode="hiragana" allowBlank="1" showInputMessage="1" showErrorMessage="1" sqref="C20:C34 C47:C71 C85:C109 C123:C147" xr:uid="{00000000-0002-0000-0100-000001000000}"/>
    <dataValidation type="list" errorStyle="warning" allowBlank="1" showInputMessage="1" showErrorMessage="1" errorTitle="費目エラー" error="費目が規定値と異なるため、①の収支決算書には記載されません。入力は可能です。" sqref="D123:D147 D47:D71 D85:D109 D20:D34" xr:uid="{00000000-0002-0000-0100-000002000000}">
      <formula1>"施設改修費,備品購入費,図書購入費,消耗品費,通信費,使用料,手数料,保険料,謝礼金,印刷費,旅費,残金"</formula1>
    </dataValidation>
  </dataValidations>
  <printOptions horizontalCentered="1"/>
  <pageMargins left="0.51181102362204722" right="0.51181102362204722" top="0.74803149606299213" bottom="0.74803149606299213" header="0.31496062992125984" footer="0.31496062992125984"/>
  <pageSetup paperSize="9" scale="85" orientation="portrait" r:id="rId1"/>
  <rowBreaks count="3" manualBreakCount="3">
    <brk id="39" max="8" man="1"/>
    <brk id="77" max="8" man="1"/>
    <brk id="115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85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①収支決算書(別紙５)</vt:lpstr>
      <vt:lpstr>②収支内訳書(別紙６)</vt:lpstr>
      <vt:lpstr>'②収支内訳書(別紙６)'!Print_Area</vt:lpstr>
    </vt:vector>
  </TitlesOfParts>
  <Company>FM-USER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収支予算書</dc:title>
  <dc:creator>s.ikeda</dc:creator>
  <cp:lastModifiedBy>ZAIDAN-15</cp:lastModifiedBy>
  <cp:revision>2</cp:revision>
  <cp:lastPrinted>2023-01-04T01:33:08Z</cp:lastPrinted>
  <dcterms:created xsi:type="dcterms:W3CDTF">2019-03-19T05:03:00Z</dcterms:created>
  <dcterms:modified xsi:type="dcterms:W3CDTF">2023-01-04T01:33:15Z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-1335097485</vt:i4>
  </property>
  <property fmtid="{D5CDD505-2E9C-101B-9397-08002B2CF9AE}" pid="3" name="_EmailSubject">
    <vt:lpwstr/>
  </property>
  <property fmtid="{D5CDD505-2E9C-101B-9397-08002B2CF9AE}" pid="4" name="_AuthorEmail">
    <vt:lpwstr>s.ikeda@city.akashi.hyogo.jp</vt:lpwstr>
  </property>
  <property fmtid="{D5CDD505-2E9C-101B-9397-08002B2CF9AE}" pid="5" name="_AuthorEmailDisplayName">
    <vt:lpwstr>池田　幸子</vt:lpwstr>
  </property>
  <property fmtid="{D5CDD505-2E9C-101B-9397-08002B2CF9AE}" pid="6" name="_ReviewingToolsShownOnce">
    <vt:lpwstr/>
  </property>
</Properties>
</file>