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idan-15\Desktop\"/>
    </mc:Choice>
  </mc:AlternateContent>
  <xr:revisionPtr revIDLastSave="0" documentId="13_ncr:1_{F225E3A1-83B2-4EA3-8DFE-7135A41FCA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収支決算書(別紙５)" sheetId="4" r:id="rId1"/>
    <sheet name="②収支内訳書(別紙６)" sheetId="2" r:id="rId2"/>
  </sheets>
  <definedNames>
    <definedName name="_xlnm.Print_Area" localSheetId="1">'②収支内訳書(別紙６)'!$A$1:$I$343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B25" i="4"/>
  <c r="B24" i="4"/>
  <c r="B23" i="4"/>
  <c r="B22" i="4"/>
  <c r="B21" i="4"/>
  <c r="B20" i="4"/>
  <c r="B19" i="4"/>
  <c r="B18" i="4"/>
  <c r="B17" i="4"/>
  <c r="B16" i="4"/>
  <c r="B15" i="4"/>
  <c r="H339" i="2"/>
  <c r="G339" i="2"/>
  <c r="F339" i="2"/>
  <c r="E339" i="2"/>
  <c r="H301" i="2"/>
  <c r="G301" i="2"/>
  <c r="F301" i="2"/>
  <c r="E301" i="2"/>
  <c r="H263" i="2"/>
  <c r="G263" i="2"/>
  <c r="F263" i="2"/>
  <c r="E263" i="2"/>
  <c r="H225" i="2"/>
  <c r="G225" i="2"/>
  <c r="F225" i="2"/>
  <c r="E225" i="2"/>
  <c r="H338" i="2"/>
  <c r="G338" i="2"/>
  <c r="H300" i="2"/>
  <c r="G300" i="2"/>
  <c r="H262" i="2"/>
  <c r="G262" i="2"/>
  <c r="H224" i="2"/>
  <c r="G224" i="2"/>
  <c r="H186" i="2"/>
  <c r="G186" i="2"/>
  <c r="F338" i="2"/>
  <c r="F300" i="2"/>
  <c r="F262" i="2"/>
  <c r="E338" i="2"/>
  <c r="E300" i="2"/>
  <c r="E262" i="2"/>
  <c r="E224" i="2"/>
  <c r="E186" i="2"/>
  <c r="F148" i="2"/>
  <c r="E148" i="2"/>
  <c r="F224" i="2"/>
  <c r="H187" i="2"/>
  <c r="G187" i="2"/>
  <c r="F186" i="2"/>
  <c r="C21" i="4"/>
  <c r="C17" i="4"/>
  <c r="C18" i="4"/>
  <c r="C19" i="4"/>
  <c r="C20" i="4"/>
  <c r="C22" i="4"/>
  <c r="C23" i="4"/>
  <c r="C25" i="4"/>
  <c r="C24" i="4"/>
  <c r="C26" i="4" l="1"/>
  <c r="C16" i="4"/>
  <c r="C15" i="4"/>
  <c r="C28" i="4" l="1"/>
  <c r="H148" i="2"/>
  <c r="G148" i="2"/>
  <c r="H110" i="2"/>
  <c r="G110" i="2"/>
  <c r="F110" i="2"/>
  <c r="E110" i="2"/>
  <c r="B4" i="4" l="1"/>
  <c r="B5" i="4"/>
  <c r="B6" i="4"/>
  <c r="B9" i="4"/>
  <c r="B8" i="4"/>
  <c r="B7" i="4"/>
  <c r="F72" i="2"/>
  <c r="G72" i="2"/>
  <c r="H72" i="2"/>
  <c r="E72" i="2"/>
  <c r="F35" i="2"/>
  <c r="G35" i="2"/>
  <c r="G73" i="2" s="1"/>
  <c r="G111" i="2" s="1"/>
  <c r="G149" i="2" s="1"/>
  <c r="H35" i="2"/>
  <c r="H73" i="2" s="1"/>
  <c r="H111" i="2" s="1"/>
  <c r="H149" i="2" s="1"/>
  <c r="E35" i="2"/>
  <c r="D13" i="2"/>
  <c r="B10" i="4" s="1"/>
  <c r="C9" i="4"/>
  <c r="C8" i="4"/>
  <c r="C7" i="4"/>
  <c r="C6" i="4"/>
  <c r="C5" i="4"/>
  <c r="C4" i="4"/>
  <c r="B28" i="4"/>
  <c r="A8" i="4"/>
  <c r="A7" i="4"/>
  <c r="A6" i="4"/>
  <c r="A5" i="4"/>
  <c r="E73" i="2" l="1"/>
  <c r="E111" i="2" s="1"/>
  <c r="E149" i="2" s="1"/>
  <c r="E187" i="2" s="1"/>
  <c r="F73" i="2"/>
  <c r="F111" i="2" l="1"/>
  <c r="F149" i="2" s="1"/>
  <c r="F187" i="2" s="1"/>
</calcChain>
</file>

<file path=xl/sharedStrings.xml><?xml version="1.0" encoding="utf-8"?>
<sst xmlns="http://schemas.openxmlformats.org/spreadsheetml/2006/main" count="222" uniqueCount="77">
  <si>
    <t>収支内訳書</t>
  </si>
  <si>
    <t>費　　目</t>
  </si>
  <si>
    <t>金　　額</t>
  </si>
  <si>
    <t>合　　計</t>
  </si>
  <si>
    <t>番号</t>
  </si>
  <si>
    <t>支出日</t>
  </si>
  <si>
    <t>費目</t>
  </si>
  <si>
    <t>金額</t>
  </si>
  <si>
    <t>事務局記入欄</t>
  </si>
  <si>
    <t>対象経費</t>
  </si>
  <si>
    <t>対象外経費</t>
  </si>
  <si>
    <t>自己負担金</t>
    <rPh sb="0" eb="2">
      <t>ジコ</t>
    </rPh>
    <rPh sb="2" eb="4">
      <t>フタン</t>
    </rPh>
    <rPh sb="4" eb="5">
      <t>キン</t>
    </rPh>
    <phoneticPr fontId="24"/>
  </si>
  <si>
    <t>参加費</t>
    <rPh sb="0" eb="3">
      <t>サンカヒ</t>
    </rPh>
    <phoneticPr fontId="24"/>
  </si>
  <si>
    <t>支出内容
（領収書等の内容）</t>
    <rPh sb="9" eb="10">
      <t>トウ</t>
    </rPh>
    <phoneticPr fontId="24"/>
  </si>
  <si>
    <t>収支内訳書</t>
    <rPh sb="0" eb="2">
      <t>シュウシ</t>
    </rPh>
    <rPh sb="2" eb="5">
      <t>ウチワケショ</t>
    </rPh>
    <phoneticPr fontId="24"/>
  </si>
  <si>
    <t>対象
経費</t>
    <phoneticPr fontId="24"/>
  </si>
  <si>
    <t>対象外
経費</t>
    <phoneticPr fontId="24"/>
  </si>
  <si>
    <t>備考</t>
    <phoneticPr fontId="24"/>
  </si>
  <si>
    <t>こども夢文庫助成金</t>
    <rPh sb="3" eb="4">
      <t>ユメ</t>
    </rPh>
    <rPh sb="4" eb="6">
      <t>ブンコ</t>
    </rPh>
    <rPh sb="6" eb="9">
      <t>ジョセイキン</t>
    </rPh>
    <phoneticPr fontId="24"/>
  </si>
  <si>
    <t>こども夢文庫助成金（内訳）</t>
    <rPh sb="3" eb="4">
      <t>ユメ</t>
    </rPh>
    <rPh sb="4" eb="6">
      <t>ブンコ</t>
    </rPh>
    <rPh sb="6" eb="9">
      <t>ジョセイキン</t>
    </rPh>
    <phoneticPr fontId="24"/>
  </si>
  <si>
    <t>こども夢文庫
助成金
（内訳）</t>
    <rPh sb="3" eb="4">
      <t>ユメ</t>
    </rPh>
    <rPh sb="4" eb="6">
      <t>ブンコ</t>
    </rPh>
    <rPh sb="7" eb="10">
      <t>ジョセイキン</t>
    </rPh>
    <rPh sb="12" eb="14">
      <t>ウチワケ</t>
    </rPh>
    <phoneticPr fontId="24"/>
  </si>
  <si>
    <t>施設改修費</t>
    <rPh sb="0" eb="2">
      <t>シセツ</t>
    </rPh>
    <rPh sb="2" eb="4">
      <t>カイシュウ</t>
    </rPh>
    <rPh sb="4" eb="5">
      <t>ヒ</t>
    </rPh>
    <phoneticPr fontId="24"/>
  </si>
  <si>
    <t>備品購入費</t>
    <rPh sb="0" eb="2">
      <t>ビヒン</t>
    </rPh>
    <rPh sb="2" eb="4">
      <t>コウニュウ</t>
    </rPh>
    <rPh sb="4" eb="5">
      <t>ヒ</t>
    </rPh>
    <phoneticPr fontId="24"/>
  </si>
  <si>
    <t>図書購入費</t>
    <rPh sb="0" eb="2">
      <t>トショ</t>
    </rPh>
    <rPh sb="2" eb="4">
      <t>コウニュウ</t>
    </rPh>
    <rPh sb="4" eb="5">
      <t>ヒ</t>
    </rPh>
    <phoneticPr fontId="24"/>
  </si>
  <si>
    <t>消耗品費</t>
    <rPh sb="0" eb="3">
      <t>ショウモウヒン</t>
    </rPh>
    <rPh sb="3" eb="4">
      <t>ヒ</t>
    </rPh>
    <phoneticPr fontId="24"/>
  </si>
  <si>
    <t>通信費</t>
    <phoneticPr fontId="24"/>
  </si>
  <si>
    <t>使用料</t>
    <rPh sb="0" eb="3">
      <t>シヨウリョウ</t>
    </rPh>
    <phoneticPr fontId="24"/>
  </si>
  <si>
    <t>保険料</t>
    <rPh sb="0" eb="3">
      <t>ホケンリョウ</t>
    </rPh>
    <phoneticPr fontId="24"/>
  </si>
  <si>
    <t>印刷費</t>
    <rPh sb="0" eb="2">
      <t>インサツ</t>
    </rPh>
    <rPh sb="2" eb="3">
      <t>ヒ</t>
    </rPh>
    <phoneticPr fontId="24"/>
  </si>
  <si>
    <t>旅費</t>
    <rPh sb="0" eb="2">
      <t>リョヒ</t>
    </rPh>
    <phoneticPr fontId="24"/>
  </si>
  <si>
    <t>残金</t>
    <rPh sb="0" eb="2">
      <t>ザンキン</t>
    </rPh>
    <phoneticPr fontId="24"/>
  </si>
  <si>
    <t>謝礼金</t>
    <rPh sb="0" eb="2">
      <t>シャレイ</t>
    </rPh>
    <rPh sb="2" eb="3">
      <t>キン</t>
    </rPh>
    <phoneticPr fontId="24"/>
  </si>
  <si>
    <t>収支内訳書</t>
    <rPh sb="0" eb="5">
      <t>シュウシウチワケショ</t>
    </rPh>
    <phoneticPr fontId="24"/>
  </si>
  <si>
    <t>手数料</t>
    <rPh sb="0" eb="3">
      <t>テスウリョウ</t>
    </rPh>
    <phoneticPr fontId="24"/>
  </si>
  <si>
    <t xml:space="preserve">備　　考 </t>
  </si>
  <si>
    <t>その他助成金</t>
    <phoneticPr fontId="24"/>
  </si>
  <si>
    <t>　注　収入と支出の合計は一致させてください。</t>
    <rPh sb="1" eb="2">
      <t>チュウ</t>
    </rPh>
    <phoneticPr fontId="24"/>
  </si>
  <si>
    <t>　注　太枠の中は記入しないでください。</t>
    <rPh sb="1" eb="2">
      <t>チュウ</t>
    </rPh>
    <phoneticPr fontId="24"/>
  </si>
  <si>
    <t>注　「こども夢文庫助成金」「その他助成金」以外の収入がある場合は、費目ごと（自己負担金・参加費など）に分け記入してください。</t>
    <rPh sb="0" eb="1">
      <t>チュウ</t>
    </rPh>
    <rPh sb="6" eb="7">
      <t>ユメ</t>
    </rPh>
    <rPh sb="7" eb="9">
      <t>ブンコ</t>
    </rPh>
    <phoneticPr fontId="24"/>
  </si>
  <si>
    <r>
      <t>注</t>
    </r>
    <r>
      <rPr>
        <sz val="10"/>
        <color theme="1"/>
        <rFont val="ＭＳ 明朝"/>
        <family val="1"/>
        <charset val="128"/>
      </rPr>
      <t>　収入費目は、金額の種類（寄付金・自己負担金・参加費など）に分けて記入してください。</t>
    </r>
    <rPh sb="0" eb="1">
      <t>チュウ</t>
    </rPh>
    <phoneticPr fontId="24"/>
  </si>
  <si>
    <t>その他助成金</t>
    <rPh sb="2" eb="3">
      <t>ホカ</t>
    </rPh>
    <rPh sb="3" eb="6">
      <t>ジョセイキン</t>
    </rPh>
    <phoneticPr fontId="24"/>
  </si>
  <si>
    <t>２　支出の部　　　　　　　　　　　　　　　　　　　　　　　　　　　　　　　（単位:円）</t>
    <phoneticPr fontId="24"/>
  </si>
  <si>
    <t>別紙６</t>
    <rPh sb="0" eb="2">
      <t>ベッシ</t>
    </rPh>
    <phoneticPr fontId="24"/>
  </si>
  <si>
    <t>１　収入の部</t>
    <phoneticPr fontId="24"/>
  </si>
  <si>
    <r>
      <t>２　支出の部</t>
    </r>
    <r>
      <rPr>
        <sz val="10"/>
        <color theme="1"/>
        <rFont val="ＭＳ 明朝"/>
        <family val="1"/>
        <charset val="128"/>
      </rPr>
      <t/>
    </r>
    <phoneticPr fontId="24"/>
  </si>
  <si>
    <t>助成金等の名称:</t>
    <phoneticPr fontId="24"/>
  </si>
  <si>
    <t>注　こども夢文庫助成金の金額には、交付助成額を記入してください。</t>
    <rPh sb="0" eb="1">
      <t>チュウ</t>
    </rPh>
    <rPh sb="5" eb="6">
      <t>ユメ</t>
    </rPh>
    <rPh sb="6" eb="8">
      <t>ブンコ</t>
    </rPh>
    <rPh sb="8" eb="11">
      <t>ジョセイキン</t>
    </rPh>
    <rPh sb="12" eb="14">
      <t>キンガク</t>
    </rPh>
    <phoneticPr fontId="24"/>
  </si>
  <si>
    <t>　（単位：円）</t>
    <phoneticPr fontId="24"/>
  </si>
  <si>
    <t>（単位：円）</t>
    <phoneticPr fontId="24"/>
  </si>
  <si>
    <t>注　収入と支出の合計は一致させてください。</t>
    <rPh sb="0" eb="1">
      <t>チュウ</t>
    </rPh>
    <phoneticPr fontId="24"/>
  </si>
  <si>
    <t>注　太枠の中は記入しないでください。</t>
    <rPh sb="0" eb="1">
      <t>チュウ</t>
    </rPh>
    <phoneticPr fontId="24"/>
  </si>
  <si>
    <t>注　費目は収支決算書と一致させてください。</t>
    <rPh sb="0" eb="1">
      <t>チュウ</t>
    </rPh>
    <phoneticPr fontId="24"/>
  </si>
  <si>
    <t>合計（小計）</t>
    <rPh sb="3" eb="5">
      <t>ショウケイ</t>
    </rPh>
    <phoneticPr fontId="24"/>
  </si>
  <si>
    <t>別紙６－２</t>
    <phoneticPr fontId="24"/>
  </si>
  <si>
    <t>２　支出の部（つづき）</t>
    <phoneticPr fontId="24"/>
  </si>
  <si>
    <t>別紙６－４</t>
    <phoneticPr fontId="24"/>
  </si>
  <si>
    <t>別紙６－３</t>
    <phoneticPr fontId="24"/>
  </si>
  <si>
    <t>注　支出の部について、書ききれない場合は、この様式をコピーしてご使用ください。</t>
    <rPh sb="0" eb="1">
      <t>チュウ</t>
    </rPh>
    <phoneticPr fontId="24"/>
  </si>
  <si>
    <t>収支決算書</t>
    <phoneticPr fontId="24"/>
  </si>
  <si>
    <t>費目</t>
    <phoneticPr fontId="24"/>
  </si>
  <si>
    <t>金額</t>
    <phoneticPr fontId="24"/>
  </si>
  <si>
    <t>備考</t>
    <phoneticPr fontId="24"/>
  </si>
  <si>
    <t>合計（小計）</t>
    <phoneticPr fontId="24"/>
  </si>
  <si>
    <t>1～90までの合計</t>
    <rPh sb="7" eb="9">
      <t>ゴウケイ</t>
    </rPh>
    <phoneticPr fontId="24"/>
  </si>
  <si>
    <t>1～65までの合計</t>
    <rPh sb="7" eb="9">
      <t>ゴウケイ</t>
    </rPh>
    <phoneticPr fontId="24"/>
  </si>
  <si>
    <t>1～40までの合計</t>
    <rPh sb="7" eb="9">
      <t>ゴウケイ</t>
    </rPh>
    <phoneticPr fontId="24"/>
  </si>
  <si>
    <r>
      <t>１　収入の部　　　　　　　　　　　　　　　　　　　　　　　　　　    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（単位</t>
    </r>
    <r>
      <rPr>
        <sz val="11"/>
        <color theme="1"/>
        <rFont val="Century"/>
        <family val="1"/>
      </rPr>
      <t>:</t>
    </r>
    <r>
      <rPr>
        <sz val="11"/>
        <color theme="1"/>
        <rFont val="ＭＳ 明朝"/>
        <family val="1"/>
        <charset val="128"/>
      </rPr>
      <t>円）</t>
    </r>
    <phoneticPr fontId="24"/>
  </si>
  <si>
    <t>別紙６－５</t>
    <phoneticPr fontId="24"/>
  </si>
  <si>
    <t>別紙６－６</t>
    <phoneticPr fontId="24"/>
  </si>
  <si>
    <t>別紙６－７</t>
    <phoneticPr fontId="24"/>
  </si>
  <si>
    <t>別紙６－８</t>
    <phoneticPr fontId="24"/>
  </si>
  <si>
    <t>別紙６－９</t>
    <phoneticPr fontId="24"/>
  </si>
  <si>
    <t>1～215までの合計</t>
    <rPh sb="8" eb="10">
      <t>ゴウケイ</t>
    </rPh>
    <phoneticPr fontId="24"/>
  </si>
  <si>
    <t>1～190までの合計</t>
    <rPh sb="8" eb="10">
      <t>ゴウケイ</t>
    </rPh>
    <phoneticPr fontId="24"/>
  </si>
  <si>
    <t>1～165までの合計</t>
    <rPh sb="8" eb="10">
      <t>ゴウケイ</t>
    </rPh>
    <phoneticPr fontId="24"/>
  </si>
  <si>
    <t>1～140までの合計</t>
    <rPh sb="8" eb="10">
      <t>ゴウケイ</t>
    </rPh>
    <phoneticPr fontId="24"/>
  </si>
  <si>
    <t>1～115までの合計</t>
    <rPh sb="8" eb="10">
      <t>ゴウケイ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</si>
</sst>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31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19" fillId="0" borderId="27" xfId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38" fontId="19" fillId="0" borderId="28" xfId="1" applyFont="1" applyBorder="1" applyAlignment="1">
      <alignment horizontal="center" vertical="center" wrapText="1"/>
    </xf>
    <xf numFmtId="38" fontId="19" fillId="0" borderId="37" xfId="1" applyFont="1" applyBorder="1" applyAlignment="1">
      <alignment horizontal="center" vertical="center" wrapText="1"/>
    </xf>
    <xf numFmtId="38" fontId="19" fillId="0" borderId="38" xfId="1" applyFont="1" applyBorder="1" applyAlignment="1">
      <alignment horizontal="center" vertical="center" wrapText="1"/>
    </xf>
    <xf numFmtId="38" fontId="19" fillId="0" borderId="39" xfId="1" applyFont="1" applyBorder="1" applyAlignment="1">
      <alignment horizontal="center" vertical="center" wrapText="1"/>
    </xf>
    <xf numFmtId="38" fontId="23" fillId="0" borderId="24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19" fillId="0" borderId="41" xfId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8" fontId="19" fillId="0" borderId="14" xfId="1" applyFont="1" applyBorder="1" applyAlignment="1">
      <alignment horizontal="center" vertical="center" wrapText="1"/>
    </xf>
    <xf numFmtId="38" fontId="19" fillId="0" borderId="24" xfId="1" applyFont="1" applyBorder="1" applyAlignment="1">
      <alignment horizontal="center" vertical="center" wrapText="1"/>
    </xf>
    <xf numFmtId="38" fontId="20" fillId="0" borderId="24" xfId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8" fontId="19" fillId="0" borderId="13" xfId="1" applyFont="1" applyBorder="1" applyAlignment="1">
      <alignment horizontal="center" vertical="center" wrapText="1"/>
    </xf>
    <xf numFmtId="38" fontId="19" fillId="0" borderId="43" xfId="1" applyFont="1" applyBorder="1" applyAlignment="1">
      <alignment horizontal="center" vertical="center" wrapText="1"/>
    </xf>
    <xf numFmtId="38" fontId="19" fillId="0" borderId="29" xfId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8" fontId="19" fillId="0" borderId="15" xfId="1" applyFont="1" applyBorder="1" applyAlignment="1">
      <alignment horizontal="center" vertical="center" wrapText="1"/>
    </xf>
    <xf numFmtId="38" fontId="19" fillId="0" borderId="50" xfId="1" applyFont="1" applyBorder="1" applyAlignment="1">
      <alignment horizontal="center" vertical="center" wrapText="1"/>
    </xf>
    <xf numFmtId="38" fontId="20" fillId="0" borderId="29" xfId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38" fontId="19" fillId="0" borderId="0" xfId="1" applyFont="1">
      <alignment vertical="center"/>
    </xf>
    <xf numFmtId="38" fontId="19" fillId="0" borderId="18" xfId="1" applyFont="1" applyBorder="1" applyAlignment="1">
      <alignment horizontal="right" vertical="center" wrapText="1"/>
    </xf>
    <xf numFmtId="38" fontId="19" fillId="0" borderId="19" xfId="1" applyFont="1" applyBorder="1" applyAlignment="1">
      <alignment horizontal="right" vertical="center" wrapText="1"/>
    </xf>
    <xf numFmtId="38" fontId="19" fillId="0" borderId="0" xfId="1" applyFont="1" applyAlignment="1">
      <alignment vertical="center"/>
    </xf>
    <xf numFmtId="0" fontId="19" fillId="0" borderId="0" xfId="0" applyFont="1" applyAlignment="1">
      <alignment horizontal="justify" vertical="center"/>
    </xf>
    <xf numFmtId="38" fontId="19" fillId="0" borderId="12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176" fontId="19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38" fontId="19" fillId="0" borderId="20" xfId="1" applyFont="1" applyBorder="1" applyAlignment="1">
      <alignment horizontal="center" vertical="center" wrapText="1"/>
    </xf>
    <xf numFmtId="38" fontId="19" fillId="0" borderId="25" xfId="1" applyFont="1" applyBorder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176" fontId="19" fillId="0" borderId="31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38" fontId="19" fillId="0" borderId="19" xfId="1" applyFont="1" applyBorder="1" applyAlignment="1">
      <alignment horizontal="center" vertical="center" wrapText="1"/>
    </xf>
    <xf numFmtId="38" fontId="19" fillId="0" borderId="26" xfId="1" applyFont="1" applyBorder="1" applyAlignment="1">
      <alignment horizontal="center" vertical="center" wrapText="1"/>
    </xf>
    <xf numFmtId="38" fontId="20" fillId="0" borderId="33" xfId="1" applyFont="1" applyBorder="1" applyAlignment="1">
      <alignment horizontal="center" vertical="center" wrapText="1"/>
    </xf>
    <xf numFmtId="38" fontId="20" fillId="0" borderId="31" xfId="1" applyFont="1" applyBorder="1" applyAlignment="1">
      <alignment horizontal="center" vertical="center" wrapText="1"/>
    </xf>
    <xf numFmtId="38" fontId="20" fillId="0" borderId="26" xfId="1" applyFont="1" applyBorder="1" applyAlignment="1">
      <alignment horizontal="center" vertical="center" wrapText="1"/>
    </xf>
    <xf numFmtId="38" fontId="19" fillId="0" borderId="45" xfId="1" applyFont="1" applyBorder="1" applyAlignment="1">
      <alignment horizontal="center" vertical="center" wrapText="1"/>
    </xf>
    <xf numFmtId="38" fontId="20" fillId="0" borderId="30" xfId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38" fontId="19" fillId="0" borderId="0" xfId="1" applyFont="1" applyAlignment="1">
      <alignment horizontal="center" vertical="center"/>
    </xf>
    <xf numFmtId="38" fontId="19" fillId="0" borderId="47" xfId="1" applyFont="1" applyBorder="1" applyAlignment="1">
      <alignment horizontal="center" vertical="center" wrapText="1"/>
    </xf>
    <xf numFmtId="38" fontId="20" fillId="0" borderId="40" xfId="1" applyFont="1" applyBorder="1" applyAlignment="1">
      <alignment horizontal="center" vertical="center" wrapText="1"/>
    </xf>
    <xf numFmtId="38" fontId="19" fillId="0" borderId="44" xfId="1" applyFont="1" applyBorder="1" applyAlignment="1">
      <alignment horizontal="center" vertical="center" wrapText="1"/>
    </xf>
    <xf numFmtId="38" fontId="19" fillId="0" borderId="42" xfId="1" applyFont="1" applyBorder="1" applyAlignment="1">
      <alignment horizontal="center" vertical="center" wrapText="1"/>
    </xf>
    <xf numFmtId="38" fontId="20" fillId="0" borderId="43" xfId="1" applyFont="1" applyBorder="1" applyAlignment="1">
      <alignment horizontal="center" vertical="center" wrapText="1"/>
    </xf>
    <xf numFmtId="38" fontId="19" fillId="0" borderId="31" xfId="1" applyFont="1" applyBorder="1" applyAlignment="1">
      <alignment horizontal="center" vertical="center" wrapText="1"/>
    </xf>
    <xf numFmtId="38" fontId="19" fillId="0" borderId="49" xfId="1" applyFont="1" applyBorder="1" applyAlignment="1">
      <alignment horizontal="center" vertical="center" wrapText="1"/>
    </xf>
    <xf numFmtId="38" fontId="19" fillId="0" borderId="48" xfId="1" applyFont="1" applyBorder="1" applyAlignment="1">
      <alignment horizontal="center" vertical="center" wrapText="1"/>
    </xf>
    <xf numFmtId="38" fontId="19" fillId="0" borderId="32" xfId="1" applyFont="1" applyBorder="1" applyAlignment="1">
      <alignment horizontal="center" vertical="center" wrapText="1"/>
    </xf>
    <xf numFmtId="38" fontId="19" fillId="0" borderId="41" xfId="1" applyFont="1" applyBorder="1" applyAlignment="1">
      <alignment horizontal="center" vertical="center" wrapText="1"/>
    </xf>
    <xf numFmtId="38" fontId="19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19" fillId="0" borderId="45" xfId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38" fontId="19" fillId="0" borderId="0" xfId="1" applyFont="1" applyBorder="1" applyAlignment="1">
      <alignment horizontal="right" vertical="center" wrapText="1"/>
    </xf>
    <xf numFmtId="38" fontId="19" fillId="0" borderId="0" xfId="1" applyFont="1" applyBorder="1" applyAlignment="1">
      <alignment horizontal="center" vertical="center" wrapText="1"/>
    </xf>
    <xf numFmtId="38" fontId="19" fillId="0" borderId="51" xfId="1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19" fillId="0" borderId="18" xfId="0" applyNumberFormat="1" applyFont="1" applyBorder="1" applyAlignment="1">
      <alignment horizontal="center" vertical="center" wrapText="1"/>
    </xf>
    <xf numFmtId="38" fontId="19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5" fillId="0" borderId="0" xfId="0" applyFont="1">
      <alignment vertical="center"/>
    </xf>
    <xf numFmtId="38" fontId="23" fillId="0" borderId="20" xfId="1" applyFont="1" applyBorder="1" applyAlignment="1">
      <alignment horizontal="center" vertical="center" wrapText="1"/>
    </xf>
    <xf numFmtId="38" fontId="23" fillId="0" borderId="21" xfId="1" applyFont="1" applyBorder="1" applyAlignment="1">
      <alignment horizontal="center" vertical="center" wrapText="1"/>
    </xf>
    <xf numFmtId="38" fontId="23" fillId="0" borderId="22" xfId="1" applyFont="1" applyBorder="1" applyAlignment="1">
      <alignment horizontal="center" vertical="center" wrapText="1"/>
    </xf>
    <xf numFmtId="38" fontId="23" fillId="0" borderId="23" xfId="1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38" fontId="22" fillId="0" borderId="18" xfId="1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38" fontId="20" fillId="0" borderId="19" xfId="1" applyFont="1" applyBorder="1" applyAlignment="1">
      <alignment horizontal="left" vertical="center" wrapText="1"/>
    </xf>
    <xf numFmtId="38" fontId="19" fillId="0" borderId="19" xfId="1" applyFont="1" applyBorder="1" applyAlignment="1">
      <alignment horizontal="left" vertical="center" wrapText="1"/>
    </xf>
    <xf numFmtId="38" fontId="19" fillId="0" borderId="45" xfId="1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38" fontId="19" fillId="0" borderId="20" xfId="1" applyFont="1" applyBorder="1" applyAlignment="1">
      <alignment horizontal="center" vertical="center" wrapText="1"/>
    </xf>
    <xf numFmtId="38" fontId="19" fillId="0" borderId="16" xfId="1" applyFont="1" applyBorder="1" applyAlignment="1">
      <alignment horizontal="center" vertical="center" wrapText="1"/>
    </xf>
    <xf numFmtId="38" fontId="19" fillId="0" borderId="17" xfId="1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38" fontId="26" fillId="0" borderId="0" xfId="0" applyNumberFormat="1" applyFont="1" applyAlignment="1">
      <alignment horizontal="center" vertical="center" wrapText="1"/>
    </xf>
    <xf numFmtId="49" fontId="19" fillId="0" borderId="18" xfId="1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zoomScaleNormal="100" zoomScaleSheetLayoutView="100" workbookViewId="0">
      <selection activeCell="B4" sqref="B4"/>
    </sheetView>
  </sheetViews>
  <sheetFormatPr defaultRowHeight="13.2" x14ac:dyDescent="0.2"/>
  <cols>
    <col min="1" max="1" width="25.21875" customWidth="1"/>
    <col min="2" max="2" width="16.109375" customWidth="1"/>
    <col min="3" max="3" width="21.44140625" customWidth="1"/>
    <col min="4" max="5" width="12.33203125" customWidth="1"/>
  </cols>
  <sheetData>
    <row r="1" spans="1:5" ht="19.8" customHeight="1" x14ac:dyDescent="0.2">
      <c r="A1" s="89" t="s">
        <v>58</v>
      </c>
      <c r="B1" s="83"/>
      <c r="C1" s="83"/>
      <c r="D1" s="83"/>
      <c r="E1" s="83"/>
    </row>
    <row r="2" spans="1:5" ht="20.399999999999999" customHeight="1" x14ac:dyDescent="0.2">
      <c r="A2" s="90" t="s">
        <v>66</v>
      </c>
      <c r="B2" s="91"/>
      <c r="C2" s="91"/>
      <c r="D2" s="91"/>
      <c r="E2" s="91"/>
    </row>
    <row r="3" spans="1:5" ht="24" customHeight="1" x14ac:dyDescent="0.2">
      <c r="A3" s="22" t="s">
        <v>1</v>
      </c>
      <c r="B3" s="22" t="s">
        <v>2</v>
      </c>
      <c r="C3" s="84" t="s">
        <v>34</v>
      </c>
      <c r="D3" s="84"/>
      <c r="E3" s="84"/>
    </row>
    <row r="4" spans="1:5" ht="24" customHeight="1" x14ac:dyDescent="0.2">
      <c r="A4" s="22" t="s">
        <v>18</v>
      </c>
      <c r="B4" s="24" t="str">
        <f>IF('②収支内訳書(別紙６)'!D7="","",'②収支内訳書(別紙６)'!D7)</f>
        <v/>
      </c>
      <c r="C4" s="92" t="str">
        <f>IF(('②収支内訳書(別紙６)'!E7)=0,"",('②収支内訳書(別紙６)'!E7))</f>
        <v/>
      </c>
      <c r="D4" s="84"/>
      <c r="E4" s="84"/>
    </row>
    <row r="5" spans="1:5" ht="24" customHeight="1" x14ac:dyDescent="0.2">
      <c r="A5" s="22" t="str">
        <f>IF('②収支内訳書(別紙６)'!A8:C8="","",'②収支内訳書(別紙６)'!A8:C8)</f>
        <v>自己負担金</v>
      </c>
      <c r="B5" s="24" t="str">
        <f>IF('②収支内訳書(別紙６)'!D8="","",'②収支内訳書(別紙６)'!D8)</f>
        <v/>
      </c>
      <c r="C5" s="92" t="str">
        <f>IF(('②収支内訳書(別紙６)'!E8)=0,"",('②収支内訳書(別紙６)'!E8))</f>
        <v/>
      </c>
      <c r="D5" s="84"/>
      <c r="E5" s="84"/>
    </row>
    <row r="6" spans="1:5" ht="24" customHeight="1" x14ac:dyDescent="0.2">
      <c r="A6" s="22" t="str">
        <f>IF('②収支内訳書(別紙６)'!A9:C9="","",'②収支内訳書(別紙６)'!A9:C9)</f>
        <v>参加費</v>
      </c>
      <c r="B6" s="24" t="str">
        <f>IF('②収支内訳書(別紙６)'!D9="","",'②収支内訳書(別紙６)'!D9)</f>
        <v/>
      </c>
      <c r="C6" s="92" t="str">
        <f>IF(('②収支内訳書(別紙６)'!E9)=0,"",('②収支内訳書(別紙６)'!E9))</f>
        <v/>
      </c>
      <c r="D6" s="84"/>
      <c r="E6" s="84"/>
    </row>
    <row r="7" spans="1:5" ht="24" customHeight="1" x14ac:dyDescent="0.2">
      <c r="A7" s="22" t="str">
        <f>IF('②収支内訳書(別紙６)'!A10:C10="","",'②収支内訳書(別紙６)'!A10:C10)</f>
        <v/>
      </c>
      <c r="B7" s="24" t="str">
        <f>IF('②収支内訳書(別紙６)'!D10="","",'②収支内訳書(別紙６)'!D10)</f>
        <v/>
      </c>
      <c r="C7" s="92" t="str">
        <f>IF(('②収支内訳書(別紙６)'!E10)=0,"",('②収支内訳書(別紙６)'!E10))</f>
        <v/>
      </c>
      <c r="D7" s="84"/>
      <c r="E7" s="84"/>
    </row>
    <row r="8" spans="1:5" ht="24" customHeight="1" x14ac:dyDescent="0.2">
      <c r="A8" s="22" t="str">
        <f>IF('②収支内訳書(別紙６)'!A11:C11="","",'②収支内訳書(別紙６)'!A11:C11)</f>
        <v/>
      </c>
      <c r="B8" s="24" t="str">
        <f>IF('②収支内訳書(別紙６)'!D11="","",'②収支内訳書(別紙６)'!D11)</f>
        <v/>
      </c>
      <c r="C8" s="92" t="str">
        <f>IF(('②収支内訳書(別紙６)'!E11)=0,"",('②収支内訳書(別紙６)'!E11))</f>
        <v/>
      </c>
      <c r="D8" s="84"/>
      <c r="E8" s="84"/>
    </row>
    <row r="9" spans="1:5" ht="24" customHeight="1" thickBot="1" x14ac:dyDescent="0.25">
      <c r="A9" s="6" t="s">
        <v>35</v>
      </c>
      <c r="B9" s="26" t="str">
        <f>IF('②収支内訳書(別紙６)'!D12="","",'②収支内訳書(別紙６)'!D12)</f>
        <v/>
      </c>
      <c r="C9" s="93" t="str">
        <f>IF(('②収支内訳書(別紙６)'!E12)=0,"",('②収支内訳書(別紙６)'!E12))</f>
        <v>助成金等の名称:</v>
      </c>
      <c r="D9" s="94"/>
      <c r="E9" s="94"/>
    </row>
    <row r="10" spans="1:5" ht="24" customHeight="1" x14ac:dyDescent="0.2">
      <c r="A10" s="23" t="s">
        <v>3</v>
      </c>
      <c r="B10" s="5" t="str">
        <f>IF('②収支内訳書(別紙６)'!D13="","",'②収支内訳書(別紙６)'!D13)</f>
        <v/>
      </c>
      <c r="C10" s="95"/>
      <c r="D10" s="95"/>
      <c r="E10" s="95"/>
    </row>
    <row r="11" spans="1:5" ht="33" customHeight="1" x14ac:dyDescent="0.2">
      <c r="A11" s="96" t="s">
        <v>38</v>
      </c>
      <c r="B11" s="97"/>
      <c r="C11" s="97"/>
      <c r="D11" s="97"/>
      <c r="E11" s="97"/>
    </row>
    <row r="12" spans="1:5" ht="24" customHeight="1" thickBot="1" x14ac:dyDescent="0.25">
      <c r="A12" s="82" t="s">
        <v>41</v>
      </c>
      <c r="B12" s="88"/>
      <c r="C12" s="88"/>
      <c r="D12" s="88"/>
      <c r="E12" s="88"/>
    </row>
    <row r="13" spans="1:5" ht="21" customHeight="1" x14ac:dyDescent="0.2">
      <c r="A13" s="84" t="s">
        <v>1</v>
      </c>
      <c r="B13" s="84" t="s">
        <v>2</v>
      </c>
      <c r="C13" s="85" t="s">
        <v>20</v>
      </c>
      <c r="D13" s="86" t="s">
        <v>8</v>
      </c>
      <c r="E13" s="87"/>
    </row>
    <row r="14" spans="1:5" ht="21" customHeight="1" x14ac:dyDescent="0.2">
      <c r="A14" s="84"/>
      <c r="B14" s="84"/>
      <c r="C14" s="85"/>
      <c r="D14" s="7" t="s">
        <v>9</v>
      </c>
      <c r="E14" s="8" t="s">
        <v>10</v>
      </c>
    </row>
    <row r="15" spans="1:5" ht="28.35" customHeight="1" x14ac:dyDescent="0.2">
      <c r="A15" s="22" t="s">
        <v>21</v>
      </c>
      <c r="B15" s="24" t="str">
        <f>IF((SUMIF('②収支内訳書(別紙６)'!$D$18:$D$343,"施設改修費",'②収支内訳書(別紙６)'!E18:E343))=0,"",(SUMIF('②収支内訳書(別紙６)'!$D$18:$D$343,"施設改修費",'②収支内訳書(別紙６)'!E18:E343)))</f>
        <v/>
      </c>
      <c r="C15" s="24" t="str">
        <f>IF((SUMIF('②収支内訳書(別紙６)'!$D$18:$D$153,"施設改修費",'②収支内訳書(別紙６)'!F18:F153))=0,"",(SUMIF('②収支内訳書(別紙６)'!$D$18:$D$153,"施設改修費",'②収支内訳書(別紙６)'!F18:F153)))</f>
        <v/>
      </c>
      <c r="D15" s="27"/>
      <c r="E15" s="8"/>
    </row>
    <row r="16" spans="1:5" ht="28.35" customHeight="1" x14ac:dyDescent="0.2">
      <c r="A16" s="22" t="s">
        <v>22</v>
      </c>
      <c r="B16" s="24" t="str">
        <f>IF((SUMIF('②収支内訳書(別紙６)'!$D$18:$D$343,"備品購入費",'②収支内訳書(別紙６)'!E18:E343))=0,"",(SUMIF('②収支内訳書(別紙６)'!$D$18:$D$343,"備品購入費",'②収支内訳書(別紙６)'!E18:E343)))</f>
        <v/>
      </c>
      <c r="C16" s="24" t="str">
        <f>IF((SUMIF('②収支内訳書(別紙６)'!$D$18:$D$153,"備品購入費",'②収支内訳書(別紙６)'!F18:F153))=0,"",(SUMIF('②収支内訳書(別紙６)'!$D$18:$D$153,"備品購入費",'②収支内訳書(別紙６)'!F18:F153)))</f>
        <v/>
      </c>
      <c r="D16" s="27"/>
      <c r="E16" s="8"/>
    </row>
    <row r="17" spans="1:5" ht="28.35" customHeight="1" x14ac:dyDescent="0.2">
      <c r="A17" s="22" t="s">
        <v>23</v>
      </c>
      <c r="B17" s="24" t="str">
        <f>IF((SUMIF('②収支内訳書(別紙６)'!$D$18:$D$343,"図書購入費",'②収支内訳書(別紙６)'!E18:E343))=0,"",(SUMIF('②収支内訳書(別紙６)'!$D$18:$D$343,"図書購入費",'②収支内訳書(別紙６)'!E18:E343)))</f>
        <v/>
      </c>
      <c r="C17" s="24" t="str">
        <f>IF((SUMIF('②収支内訳書(別紙６)'!$D$18:$D$153,"図書購入費",'②収支内訳書(別紙６)'!F18:F153))=0,"",(SUMIF('②収支内訳書(別紙６)'!$D$18:$D$153,"図書購入費",'②収支内訳書(別紙６)'!F18:F153)))</f>
        <v/>
      </c>
      <c r="D17" s="28"/>
      <c r="E17" s="29"/>
    </row>
    <row r="18" spans="1:5" ht="28.35" customHeight="1" x14ac:dyDescent="0.2">
      <c r="A18" s="22" t="s">
        <v>24</v>
      </c>
      <c r="B18" s="24" t="str">
        <f>IF((SUMIF('②収支内訳書(別紙６)'!$D$18:$D$343,"消耗品費",'②収支内訳書(別紙６)'!E18:E343))=0,"",(SUMIF('②収支内訳書(別紙６)'!$D$18:$D$343,"消耗品費",'②収支内訳書(別紙６)'!E18:E343)))</f>
        <v/>
      </c>
      <c r="C18" s="24" t="str">
        <f>IF((SUMIF('②収支内訳書(別紙６)'!$D$18:$D$153,"消耗品費",'②収支内訳書(別紙６)'!F18:F153))=0,"",(SUMIF('②収支内訳書(別紙６)'!$D$18:$D$153,"消耗品費",'②収支内訳書(別紙６)'!F18:F153)))</f>
        <v/>
      </c>
      <c r="D18" s="28"/>
      <c r="E18" s="29"/>
    </row>
    <row r="19" spans="1:5" ht="28.35" customHeight="1" x14ac:dyDescent="0.2">
      <c r="A19" s="22" t="s">
        <v>25</v>
      </c>
      <c r="B19" s="24" t="str">
        <f>IF((SUMIF('②収支内訳書(別紙６)'!$D$18:$D$343,"通信費",'②収支内訳書(別紙６)'!E18:E343))=0,"",((SUMIF('②収支内訳書(別紙６)'!$D$18:$D$343,"通信費",'②収支内訳書(別紙６)'!E18:E343))))</f>
        <v/>
      </c>
      <c r="C19" s="24" t="str">
        <f>IF((SUMIF('②収支内訳書(別紙６)'!$D$18:$D$153,"通信費",'②収支内訳書(別紙６)'!F18:F153))=0,"",((SUMIF('②収支内訳書(別紙６)'!$D$18:$D$153,"通信費",'②収支内訳書(別紙６)'!F18:F153))))</f>
        <v/>
      </c>
      <c r="D19" s="28"/>
      <c r="E19" s="29"/>
    </row>
    <row r="20" spans="1:5" ht="28.35" customHeight="1" x14ac:dyDescent="0.2">
      <c r="A20" s="22" t="s">
        <v>26</v>
      </c>
      <c r="B20" s="24" t="str">
        <f>IF((SUMIF('②収支内訳書(別紙６)'!$D$18:$D$343,"使用料",'②収支内訳書(別紙６)'!E18:E343))=0,"",(SUMIF('②収支内訳書(別紙６)'!$D$18:$D$343,"使用料",'②収支内訳書(別紙６)'!E18:E343)))</f>
        <v/>
      </c>
      <c r="C20" s="24" t="str">
        <f>IF((SUMIF('②収支内訳書(別紙６)'!$D$18:$D$153,"使用料",'②収支内訳書(別紙６)'!F18:F153))=0,"",(SUMIF('②収支内訳書(別紙６)'!$D$18:$D$153,"使用料",'②収支内訳書(別紙６)'!F18:F153)))</f>
        <v/>
      </c>
      <c r="D20" s="28"/>
      <c r="E20" s="29"/>
    </row>
    <row r="21" spans="1:5" ht="28.35" customHeight="1" x14ac:dyDescent="0.2">
      <c r="A21" s="22" t="s">
        <v>33</v>
      </c>
      <c r="B21" s="24" t="str">
        <f>IF((SUMIF('②収支内訳書(別紙６)'!$D$18:$D$343,"手数料",'②収支内訳書(別紙６)'!E18:E343))=0,"",(SUMIF('②収支内訳書(別紙６)'!$D$18:$D$343,"手数料",'②収支内訳書(別紙６)'!E18:E343)))</f>
        <v/>
      </c>
      <c r="C21" s="24" t="str">
        <f>IF((SUMIF('②収支内訳書(別紙６)'!$D$18:$D$153,"手数料",'②収支内訳書(別紙６)'!F18:F153))=0,"",(SUMIF('②収支内訳書(別紙６)'!$D$18:$D$153,"手数料",'②収支内訳書(別紙６)'!F18:F153)))</f>
        <v/>
      </c>
      <c r="D21" s="28"/>
      <c r="E21" s="29"/>
    </row>
    <row r="22" spans="1:5" ht="28.35" customHeight="1" x14ac:dyDescent="0.2">
      <c r="A22" s="22" t="s">
        <v>27</v>
      </c>
      <c r="B22" s="24" t="str">
        <f>IF((SUMIF('②収支内訳書(別紙６)'!$D$18:$D$343,"保険料",'②収支内訳書(別紙６)'!E18:E343))=0,"",(SUMIF('②収支内訳書(別紙６)'!$D$18:$D$343,"保険料",'②収支内訳書(別紙６)'!E18:E343)))</f>
        <v/>
      </c>
      <c r="C22" s="24" t="str">
        <f>IF((SUMIF('②収支内訳書(別紙６)'!$D$18:$D$153,"保険料",'②収支内訳書(別紙６)'!F18:F153))=0,"",(SUMIF('②収支内訳書(別紙６)'!$D$18:$D$153,"保険料",'②収支内訳書(別紙６)'!F18:F153)))</f>
        <v/>
      </c>
      <c r="D22" s="28"/>
      <c r="E22" s="29"/>
    </row>
    <row r="23" spans="1:5" ht="28.35" customHeight="1" x14ac:dyDescent="0.2">
      <c r="A23" s="22" t="s">
        <v>31</v>
      </c>
      <c r="B23" s="24" t="str">
        <f>IF((SUMIF('②収支内訳書(別紙６)'!$D$18:$D$343,"謝礼金",'②収支内訳書(別紙６)'!E18:E343))=0,"",(SUMIF('②収支内訳書(別紙６)'!$D$18:$D$343,"謝礼金",'②収支内訳書(別紙６)'!E18:E343)))</f>
        <v/>
      </c>
      <c r="C23" s="24" t="str">
        <f>IF((SUMIF('②収支内訳書(別紙６)'!$D$18:$D$153,"謝礼金",'②収支内訳書(別紙６)'!F18:F153))=0,"",(SUMIF('②収支内訳書(別紙６)'!$D$18:$D$153,"謝礼金",'②収支内訳書(別紙６)'!F18:F153)))</f>
        <v/>
      </c>
      <c r="D23" s="28"/>
      <c r="E23" s="29"/>
    </row>
    <row r="24" spans="1:5" ht="28.35" customHeight="1" x14ac:dyDescent="0.2">
      <c r="A24" s="22" t="s">
        <v>28</v>
      </c>
      <c r="B24" s="24" t="str">
        <f>IF((SUMIF('②収支内訳書(別紙６)'!$D$18:$D$343,"印刷費",'②収支内訳書(別紙６)'!E18:E343))=0,"",(SUMIF('②収支内訳書(別紙６)'!$D$18:$D$343,"印刷費",'②収支内訳書(別紙６)'!E18:E343)))</f>
        <v/>
      </c>
      <c r="C24" s="24" t="str">
        <f>IF((SUMIF('②収支内訳書(別紙６)'!$D$18:$D$153,"印刷費",'②収支内訳書(別紙６)'!F18:F153))=0,"",(SUMIF('②収支内訳書(別紙６)'!$D$18:$D$153,"印刷費",'②収支内訳書(別紙６)'!F18:F153)))</f>
        <v/>
      </c>
      <c r="D24" s="28"/>
      <c r="E24" s="29"/>
    </row>
    <row r="25" spans="1:5" ht="28.35" customHeight="1" x14ac:dyDescent="0.2">
      <c r="A25" s="22" t="s">
        <v>29</v>
      </c>
      <c r="B25" s="24" t="str">
        <f>IF((SUMIF('②収支内訳書(別紙６)'!$D$18:$D$343,"旅費",'②収支内訳書(別紙６)'!E18:E343))=0,"",(SUMIF('②収支内訳書(別紙６)'!$D$18:$D$343,"旅費",'②収支内訳書(別紙６)'!E18:E343)))</f>
        <v/>
      </c>
      <c r="C25" s="24" t="str">
        <f>IF((SUMIF('②収支内訳書(別紙６)'!$D$18:$D$153,"旅費",'②収支内訳書(別紙６)'!F18:F153))=0,"",(SUMIF('②収支内訳書(別紙６)'!$D$18:$D$153,"旅費",'②収支内訳書(別紙６)'!F18:F153)))</f>
        <v/>
      </c>
      <c r="D25" s="28"/>
      <c r="E25" s="29"/>
    </row>
    <row r="26" spans="1:5" ht="28.35" customHeight="1" x14ac:dyDescent="0.2">
      <c r="A26" s="22" t="s">
        <v>30</v>
      </c>
      <c r="B26" s="24" t="str">
        <f>IF((SUMIF('②収支内訳書(別紙６)'!$D$18:$D$343,"残金",'②収支内訳書(別紙６)'!E18:E343))=0,"",(SUMIF('②収支内訳書(別紙６)'!$D$18:$D$343,"残金",'②収支内訳書(別紙６)'!E18:E343)))</f>
        <v/>
      </c>
      <c r="C26" s="24" t="str">
        <f>IF((SUMIF('②収支内訳書(別紙６)'!$D$18:$D$153,"残金",'②収支内訳書(別紙６)'!F18:F153))=0,"",(SUMIF('②収支内訳書(別紙６)'!$D$18:$D$153,"残金",'②収支内訳書(別紙６)'!F18:F153)))</f>
        <v/>
      </c>
      <c r="D26" s="28"/>
      <c r="E26" s="29"/>
    </row>
    <row r="27" spans="1:5" ht="28.35" customHeight="1" thickBot="1" x14ac:dyDescent="0.25">
      <c r="A27" s="34"/>
      <c r="B27" s="35"/>
      <c r="C27" s="36"/>
      <c r="D27" s="37"/>
      <c r="E27" s="38"/>
    </row>
    <row r="28" spans="1:5" ht="28.35" customHeight="1" thickBot="1" x14ac:dyDescent="0.25">
      <c r="A28" s="21" t="s">
        <v>3</v>
      </c>
      <c r="B28" s="30" t="str">
        <f>IF((SUM(B15:B26))=0,"",SUM(B15:B26))</f>
        <v/>
      </c>
      <c r="C28" s="31" t="str">
        <f>IF((SUM(C15:C26))=0,"",SUM(C15:C26))</f>
        <v/>
      </c>
      <c r="D28" s="32"/>
      <c r="E28" s="33"/>
    </row>
    <row r="29" spans="1:5" ht="13.2" customHeight="1" x14ac:dyDescent="0.2">
      <c r="A29" s="82" t="s">
        <v>36</v>
      </c>
      <c r="B29" s="83"/>
      <c r="C29" s="83"/>
      <c r="D29" s="83"/>
      <c r="E29" s="83"/>
    </row>
    <row r="30" spans="1:5" ht="13.5" customHeight="1" x14ac:dyDescent="0.2">
      <c r="A30" s="82" t="s">
        <v>37</v>
      </c>
      <c r="B30" s="83"/>
      <c r="C30" s="83"/>
      <c r="D30" s="83"/>
      <c r="E30" s="83"/>
    </row>
    <row r="31" spans="1:5" x14ac:dyDescent="0.2">
      <c r="A31" s="10"/>
      <c r="B31" s="10"/>
      <c r="C31" s="10"/>
      <c r="D31" s="10"/>
      <c r="E31" s="10"/>
    </row>
  </sheetData>
  <mergeCells count="18">
    <mergeCell ref="A12:E12"/>
    <mergeCell ref="A1:E1"/>
    <mergeCell ref="A2:E2"/>
    <mergeCell ref="C3:E3"/>
    <mergeCell ref="C4:E4"/>
    <mergeCell ref="C5:E5"/>
    <mergeCell ref="C6:E6"/>
    <mergeCell ref="C7:E7"/>
    <mergeCell ref="C8:E8"/>
    <mergeCell ref="C9:E9"/>
    <mergeCell ref="C10:E10"/>
    <mergeCell ref="A11:E11"/>
    <mergeCell ref="A30:E30"/>
    <mergeCell ref="A13:A14"/>
    <mergeCell ref="B13:B14"/>
    <mergeCell ref="C13:C14"/>
    <mergeCell ref="D13:E13"/>
    <mergeCell ref="A29:E29"/>
  </mergeCells>
  <phoneticPr fontId="2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明朝,標準"別紙５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3"/>
  <sheetViews>
    <sheetView showGridLines="0" view="pageBreakPreview" zoomScale="95" zoomScaleNormal="100" zoomScaleSheetLayoutView="95" workbookViewId="0">
      <selection activeCell="D7" sqref="D7"/>
    </sheetView>
  </sheetViews>
  <sheetFormatPr defaultRowHeight="13.2" x14ac:dyDescent="0.2"/>
  <cols>
    <col min="1" max="1" width="4.77734375" customWidth="1"/>
    <col min="2" max="2" width="7.44140625" customWidth="1"/>
    <col min="3" max="3" width="24" customWidth="1"/>
    <col min="4" max="4" width="14" style="4" customWidth="1"/>
    <col min="5" max="5" width="10.33203125" style="4" customWidth="1"/>
    <col min="6" max="6" width="11.44140625" style="4" customWidth="1"/>
    <col min="7" max="7" width="7.44140625" style="4" customWidth="1"/>
    <col min="8" max="8" width="9.109375" style="4" customWidth="1"/>
    <col min="9" max="9" width="6.77734375" style="4" customWidth="1"/>
  </cols>
  <sheetData>
    <row r="1" spans="1:9" x14ac:dyDescent="0.2">
      <c r="A1" s="10" t="s">
        <v>42</v>
      </c>
    </row>
    <row r="3" spans="1:9" ht="14.25" customHeight="1" x14ac:dyDescent="0.2">
      <c r="A3" s="123" t="s">
        <v>32</v>
      </c>
      <c r="B3" s="89"/>
      <c r="C3" s="89"/>
      <c r="D3" s="83"/>
      <c r="E3" s="83"/>
      <c r="F3" s="83"/>
      <c r="G3" s="83"/>
      <c r="H3" s="83"/>
      <c r="I3" s="83"/>
    </row>
    <row r="4" spans="1:9" ht="15" x14ac:dyDescent="0.2">
      <c r="A4" s="1"/>
      <c r="B4" s="1"/>
      <c r="C4" s="1"/>
    </row>
    <row r="5" spans="1:9" x14ac:dyDescent="0.2">
      <c r="A5" s="2" t="s">
        <v>43</v>
      </c>
      <c r="B5" s="2"/>
      <c r="C5" s="2"/>
      <c r="D5" s="39"/>
      <c r="E5" s="39"/>
      <c r="F5" s="39"/>
      <c r="G5" s="39"/>
      <c r="H5" s="39"/>
      <c r="I5" s="75" t="s">
        <v>47</v>
      </c>
    </row>
    <row r="6" spans="1:9" ht="24.9" customHeight="1" x14ac:dyDescent="0.2">
      <c r="A6" s="85" t="s">
        <v>59</v>
      </c>
      <c r="B6" s="125"/>
      <c r="C6" s="126"/>
      <c r="D6" s="24" t="s">
        <v>60</v>
      </c>
      <c r="E6" s="117" t="s">
        <v>61</v>
      </c>
      <c r="F6" s="118"/>
      <c r="G6" s="118"/>
      <c r="H6" s="118"/>
      <c r="I6" s="119"/>
    </row>
    <row r="7" spans="1:9" ht="24.9" customHeight="1" x14ac:dyDescent="0.2">
      <c r="A7" s="127" t="s">
        <v>18</v>
      </c>
      <c r="B7" s="127"/>
      <c r="C7" s="127"/>
      <c r="D7" s="40"/>
      <c r="E7" s="109"/>
      <c r="F7" s="109"/>
      <c r="G7" s="109"/>
      <c r="H7" s="109"/>
      <c r="I7" s="109"/>
    </row>
    <row r="8" spans="1:9" ht="24.9" customHeight="1" x14ac:dyDescent="0.2">
      <c r="A8" s="114" t="s">
        <v>11</v>
      </c>
      <c r="B8" s="114"/>
      <c r="C8" s="114"/>
      <c r="D8" s="40"/>
      <c r="E8" s="109"/>
      <c r="F8" s="109"/>
      <c r="G8" s="109"/>
      <c r="H8" s="109"/>
      <c r="I8" s="109"/>
    </row>
    <row r="9" spans="1:9" ht="24.9" customHeight="1" x14ac:dyDescent="0.2">
      <c r="A9" s="114" t="s">
        <v>12</v>
      </c>
      <c r="B9" s="114"/>
      <c r="C9" s="114"/>
      <c r="D9" s="40"/>
      <c r="E9" s="124"/>
      <c r="F9" s="124"/>
      <c r="G9" s="124"/>
      <c r="H9" s="124"/>
      <c r="I9" s="124"/>
    </row>
    <row r="10" spans="1:9" ht="24.9" customHeight="1" x14ac:dyDescent="0.2">
      <c r="A10" s="128"/>
      <c r="B10" s="129"/>
      <c r="C10" s="130"/>
      <c r="D10" s="40"/>
      <c r="E10" s="117"/>
      <c r="F10" s="118"/>
      <c r="G10" s="118"/>
      <c r="H10" s="118"/>
      <c r="I10" s="119"/>
    </row>
    <row r="11" spans="1:9" ht="24.9" customHeight="1" x14ac:dyDescent="0.2">
      <c r="A11" s="114"/>
      <c r="B11" s="114"/>
      <c r="C11" s="114"/>
      <c r="D11" s="40"/>
      <c r="E11" s="109"/>
      <c r="F11" s="109"/>
      <c r="G11" s="109"/>
      <c r="H11" s="109"/>
      <c r="I11" s="109"/>
    </row>
    <row r="12" spans="1:9" ht="24.9" customHeight="1" thickBot="1" x14ac:dyDescent="0.25">
      <c r="A12" s="115" t="s">
        <v>40</v>
      </c>
      <c r="B12" s="115"/>
      <c r="C12" s="115"/>
      <c r="D12" s="41"/>
      <c r="E12" s="110" t="s">
        <v>45</v>
      </c>
      <c r="F12" s="111"/>
      <c r="G12" s="111"/>
      <c r="H12" s="111"/>
      <c r="I12" s="111"/>
    </row>
    <row r="13" spans="1:9" ht="24.9" customHeight="1" thickTop="1" x14ac:dyDescent="0.2">
      <c r="A13" s="113" t="s">
        <v>3</v>
      </c>
      <c r="B13" s="113"/>
      <c r="C13" s="113"/>
      <c r="D13" s="77" t="str">
        <f>IF((SUM(D7:D12))=0,"",(SUM(D7:D12)))</f>
        <v/>
      </c>
      <c r="E13" s="112"/>
      <c r="F13" s="112"/>
      <c r="G13" s="112"/>
      <c r="H13" s="112"/>
      <c r="I13" s="112"/>
    </row>
    <row r="14" spans="1:9" ht="13.5" customHeight="1" x14ac:dyDescent="0.2">
      <c r="A14" s="2" t="s">
        <v>46</v>
      </c>
      <c r="B14" s="78"/>
      <c r="C14" s="78"/>
      <c r="D14" s="79"/>
      <c r="E14" s="80"/>
      <c r="F14" s="80"/>
      <c r="G14" s="80"/>
      <c r="H14" s="80"/>
      <c r="I14" s="80"/>
    </row>
    <row r="15" spans="1:9" ht="13.5" customHeight="1" x14ac:dyDescent="0.2">
      <c r="A15" s="10" t="s">
        <v>39</v>
      </c>
      <c r="B15" s="9"/>
      <c r="C15" s="9"/>
      <c r="D15" s="42"/>
      <c r="E15" s="42"/>
      <c r="F15" s="42"/>
      <c r="G15" s="42"/>
      <c r="H15" s="42"/>
      <c r="I15" s="10"/>
    </row>
    <row r="16" spans="1:9" x14ac:dyDescent="0.2">
      <c r="A16" s="43"/>
      <c r="B16" s="43"/>
      <c r="C16" s="43"/>
      <c r="D16" s="39"/>
      <c r="E16" s="39"/>
      <c r="F16" s="39"/>
      <c r="G16" s="39"/>
      <c r="H16" s="39"/>
      <c r="I16" s="39"/>
    </row>
    <row r="17" spans="1:9" ht="14.25" customHeight="1" thickBot="1" x14ac:dyDescent="0.25">
      <c r="A17" s="12" t="s">
        <v>44</v>
      </c>
      <c r="B17" s="11"/>
      <c r="C17" s="11"/>
      <c r="D17" s="44"/>
      <c r="E17" s="44"/>
      <c r="F17" s="44"/>
      <c r="G17" s="45"/>
      <c r="H17" s="45"/>
      <c r="I17" s="76" t="s">
        <v>48</v>
      </c>
    </row>
    <row r="18" spans="1:9" ht="20.100000000000001" customHeight="1" x14ac:dyDescent="0.2">
      <c r="A18" s="107" t="s">
        <v>4</v>
      </c>
      <c r="B18" s="107" t="s">
        <v>5</v>
      </c>
      <c r="C18" s="107" t="s">
        <v>13</v>
      </c>
      <c r="D18" s="108" t="s">
        <v>6</v>
      </c>
      <c r="E18" s="108" t="s">
        <v>7</v>
      </c>
      <c r="F18" s="98" t="s">
        <v>19</v>
      </c>
      <c r="G18" s="99" t="s">
        <v>8</v>
      </c>
      <c r="H18" s="100"/>
      <c r="I18" s="101"/>
    </row>
    <row r="19" spans="1:9" ht="20.100000000000001" customHeight="1" x14ac:dyDescent="0.2">
      <c r="A19" s="107"/>
      <c r="B19" s="107"/>
      <c r="C19" s="107"/>
      <c r="D19" s="108"/>
      <c r="E19" s="108"/>
      <c r="F19" s="98"/>
      <c r="G19" s="17" t="s">
        <v>15</v>
      </c>
      <c r="H19" s="18" t="s">
        <v>16</v>
      </c>
      <c r="I19" s="19" t="s">
        <v>17</v>
      </c>
    </row>
    <row r="20" spans="1:9" ht="24.9" customHeight="1" x14ac:dyDescent="0.2">
      <c r="A20" s="25">
        <v>1</v>
      </c>
      <c r="B20" s="46"/>
      <c r="C20" s="47"/>
      <c r="D20" s="24"/>
      <c r="E20" s="24"/>
      <c r="F20" s="48"/>
      <c r="G20" s="27"/>
      <c r="H20" s="24"/>
      <c r="I20" s="49"/>
    </row>
    <row r="21" spans="1:9" ht="24.9" customHeight="1" x14ac:dyDescent="0.2">
      <c r="A21" s="25">
        <v>2</v>
      </c>
      <c r="B21" s="46"/>
      <c r="C21" s="47"/>
      <c r="D21" s="24"/>
      <c r="E21" s="24"/>
      <c r="F21" s="48"/>
      <c r="G21" s="27"/>
      <c r="H21" s="24"/>
      <c r="I21" s="49"/>
    </row>
    <row r="22" spans="1:9" ht="24.9" customHeight="1" x14ac:dyDescent="0.2">
      <c r="A22" s="25">
        <v>3</v>
      </c>
      <c r="B22" s="46"/>
      <c r="C22" s="47"/>
      <c r="D22" s="24"/>
      <c r="E22" s="24"/>
      <c r="F22" s="48"/>
      <c r="G22" s="28"/>
      <c r="H22" s="50"/>
      <c r="I22" s="51"/>
    </row>
    <row r="23" spans="1:9" ht="24.9" customHeight="1" x14ac:dyDescent="0.2">
      <c r="A23" s="25">
        <v>4</v>
      </c>
      <c r="B23" s="46"/>
      <c r="C23" s="47"/>
      <c r="D23" s="24"/>
      <c r="E23" s="24"/>
      <c r="F23" s="48"/>
      <c r="G23" s="28"/>
      <c r="H23" s="50"/>
      <c r="I23" s="51"/>
    </row>
    <row r="24" spans="1:9" ht="24.9" customHeight="1" x14ac:dyDescent="0.2">
      <c r="A24" s="25">
        <v>5</v>
      </c>
      <c r="B24" s="46"/>
      <c r="C24" s="47"/>
      <c r="D24" s="24"/>
      <c r="E24" s="24"/>
      <c r="F24" s="48"/>
      <c r="G24" s="28"/>
      <c r="H24" s="50"/>
      <c r="I24" s="51"/>
    </row>
    <row r="25" spans="1:9" ht="24.9" customHeight="1" x14ac:dyDescent="0.2">
      <c r="A25" s="25">
        <v>6</v>
      </c>
      <c r="B25" s="46"/>
      <c r="C25" s="47"/>
      <c r="D25" s="24"/>
      <c r="E25" s="24"/>
      <c r="F25" s="48"/>
      <c r="G25" s="28"/>
      <c r="H25" s="50"/>
      <c r="I25" s="51"/>
    </row>
    <row r="26" spans="1:9" ht="24.9" customHeight="1" x14ac:dyDescent="0.2">
      <c r="A26" s="25">
        <v>7</v>
      </c>
      <c r="B26" s="46"/>
      <c r="C26" s="47"/>
      <c r="D26" s="24"/>
      <c r="E26" s="24"/>
      <c r="F26" s="24"/>
      <c r="G26" s="28"/>
      <c r="H26" s="50"/>
      <c r="I26" s="51"/>
    </row>
    <row r="27" spans="1:9" ht="24.9" customHeight="1" x14ac:dyDescent="0.2">
      <c r="A27" s="25">
        <v>8</v>
      </c>
      <c r="B27" s="46"/>
      <c r="C27" s="47"/>
      <c r="D27" s="24"/>
      <c r="E27" s="24"/>
      <c r="F27" s="24"/>
      <c r="G27" s="28"/>
      <c r="H27" s="50"/>
      <c r="I27" s="51"/>
    </row>
    <row r="28" spans="1:9" ht="24.9" customHeight="1" x14ac:dyDescent="0.2">
      <c r="A28" s="25">
        <v>9</v>
      </c>
      <c r="B28" s="46"/>
      <c r="C28" s="47"/>
      <c r="D28" s="24"/>
      <c r="E28" s="24"/>
      <c r="F28" s="24"/>
      <c r="G28" s="28"/>
      <c r="H28" s="50"/>
      <c r="I28" s="51"/>
    </row>
    <row r="29" spans="1:9" ht="24.9" customHeight="1" x14ac:dyDescent="0.2">
      <c r="A29" s="25">
        <v>10</v>
      </c>
      <c r="B29" s="46"/>
      <c r="C29" s="47"/>
      <c r="D29" s="24"/>
      <c r="E29" s="24"/>
      <c r="F29" s="24"/>
      <c r="G29" s="28"/>
      <c r="H29" s="50"/>
      <c r="I29" s="51"/>
    </row>
    <row r="30" spans="1:9" ht="24.9" customHeight="1" x14ac:dyDescent="0.2">
      <c r="A30" s="25">
        <v>11</v>
      </c>
      <c r="B30" s="46"/>
      <c r="C30" s="47"/>
      <c r="D30" s="24"/>
      <c r="E30" s="24"/>
      <c r="F30" s="24"/>
      <c r="G30" s="28"/>
      <c r="H30" s="50"/>
      <c r="I30" s="51"/>
    </row>
    <row r="31" spans="1:9" ht="24.9" customHeight="1" x14ac:dyDescent="0.2">
      <c r="A31" s="25">
        <v>12</v>
      </c>
      <c r="B31" s="46"/>
      <c r="C31" s="47"/>
      <c r="D31" s="24"/>
      <c r="E31" s="24"/>
      <c r="F31" s="24"/>
      <c r="G31" s="28"/>
      <c r="H31" s="50"/>
      <c r="I31" s="51"/>
    </row>
    <row r="32" spans="1:9" ht="24.9" customHeight="1" x14ac:dyDescent="0.2">
      <c r="A32" s="25">
        <v>13</v>
      </c>
      <c r="B32" s="46"/>
      <c r="C32" s="47"/>
      <c r="D32" s="24"/>
      <c r="E32" s="24"/>
      <c r="F32" s="48"/>
      <c r="G32" s="28"/>
      <c r="H32" s="50"/>
      <c r="I32" s="51"/>
    </row>
    <row r="33" spans="1:9" ht="24.9" customHeight="1" x14ac:dyDescent="0.2">
      <c r="A33" s="25">
        <v>14</v>
      </c>
      <c r="B33" s="46"/>
      <c r="C33" s="47"/>
      <c r="D33" s="24"/>
      <c r="E33" s="24"/>
      <c r="F33" s="48"/>
      <c r="G33" s="28"/>
      <c r="H33" s="50"/>
      <c r="I33" s="51"/>
    </row>
    <row r="34" spans="1:9" ht="24.9" customHeight="1" thickBot="1" x14ac:dyDescent="0.25">
      <c r="A34" s="3">
        <v>15</v>
      </c>
      <c r="B34" s="52"/>
      <c r="C34" s="53"/>
      <c r="D34" s="24"/>
      <c r="E34" s="54"/>
      <c r="F34" s="55"/>
      <c r="G34" s="56"/>
      <c r="H34" s="57"/>
      <c r="I34" s="58"/>
    </row>
    <row r="35" spans="1:9" ht="24.9" customHeight="1" thickTop="1" thickBot="1" x14ac:dyDescent="0.25">
      <c r="A35" s="120" t="s">
        <v>52</v>
      </c>
      <c r="B35" s="121"/>
      <c r="C35" s="121"/>
      <c r="D35" s="122"/>
      <c r="E35" s="59" t="str">
        <f>IF((SUM(E20:E34))=0,"",(SUM(E20:E34)))</f>
        <v/>
      </c>
      <c r="F35" s="13" t="str">
        <f t="shared" ref="F35:H35" si="0">IF((SUM(F20:F34))=0,"",(SUM(F20:F34)))</f>
        <v/>
      </c>
      <c r="G35" s="32" t="str">
        <f t="shared" si="0"/>
        <v/>
      </c>
      <c r="H35" s="35" t="str">
        <f t="shared" si="0"/>
        <v/>
      </c>
      <c r="I35" s="60"/>
    </row>
    <row r="36" spans="1:9" ht="17.100000000000001" customHeight="1" x14ac:dyDescent="0.2">
      <c r="A36" s="10" t="s">
        <v>49</v>
      </c>
      <c r="B36" s="10"/>
      <c r="C36" s="10"/>
      <c r="D36" s="42"/>
      <c r="E36" s="42"/>
      <c r="F36" s="42"/>
      <c r="G36" s="42"/>
      <c r="H36" s="42"/>
      <c r="I36" s="42"/>
    </row>
    <row r="37" spans="1:9" ht="17.100000000000001" customHeight="1" x14ac:dyDescent="0.2">
      <c r="A37" s="10" t="s">
        <v>50</v>
      </c>
      <c r="B37" s="10"/>
      <c r="C37" s="10"/>
      <c r="D37" s="42"/>
      <c r="E37" s="42"/>
      <c r="F37" s="42"/>
      <c r="G37" s="42"/>
      <c r="H37" s="42"/>
      <c r="I37" s="42"/>
    </row>
    <row r="38" spans="1:9" ht="17.100000000000001" customHeight="1" x14ac:dyDescent="0.2">
      <c r="A38" s="10" t="s">
        <v>51</v>
      </c>
      <c r="B38" s="10"/>
      <c r="C38" s="10"/>
      <c r="D38" s="42"/>
      <c r="E38" s="42"/>
      <c r="F38" s="42"/>
      <c r="G38" s="42"/>
      <c r="H38" s="42"/>
      <c r="I38" s="42"/>
    </row>
    <row r="39" spans="1:9" x14ac:dyDescent="0.2">
      <c r="A39" s="43"/>
      <c r="B39" s="43"/>
      <c r="C39" s="43"/>
      <c r="D39" s="39"/>
      <c r="E39" s="39"/>
      <c r="F39" s="39"/>
      <c r="G39" s="39"/>
      <c r="H39" s="39"/>
      <c r="I39" s="39"/>
    </row>
    <row r="40" spans="1:9" x14ac:dyDescent="0.2">
      <c r="A40" s="61" t="s">
        <v>53</v>
      </c>
      <c r="B40" s="62"/>
      <c r="C40" s="62"/>
      <c r="D40" s="39"/>
      <c r="E40" s="39"/>
      <c r="F40" s="39"/>
      <c r="G40" s="39"/>
      <c r="H40" s="39"/>
      <c r="I40" s="39"/>
    </row>
    <row r="41" spans="1:9" x14ac:dyDescent="0.2">
      <c r="A41" s="62"/>
      <c r="B41" s="62"/>
      <c r="C41" s="62"/>
      <c r="D41" s="39"/>
      <c r="E41" s="39"/>
      <c r="F41" s="39"/>
      <c r="G41" s="39"/>
      <c r="H41" s="39"/>
      <c r="I41" s="39"/>
    </row>
    <row r="42" spans="1:9" ht="14.25" customHeight="1" x14ac:dyDescent="0.2">
      <c r="A42" s="63"/>
      <c r="B42" s="63"/>
      <c r="C42" s="63"/>
      <c r="D42" s="64" t="s">
        <v>14</v>
      </c>
      <c r="E42" s="42"/>
      <c r="F42" s="42"/>
      <c r="G42" s="42"/>
      <c r="H42" s="42"/>
      <c r="I42" s="42"/>
    </row>
    <row r="43" spans="1:9" x14ac:dyDescent="0.2">
      <c r="A43" s="43"/>
      <c r="B43" s="43"/>
      <c r="C43" s="43"/>
      <c r="D43" s="39"/>
      <c r="E43" s="39"/>
      <c r="F43" s="39"/>
      <c r="G43" s="39"/>
      <c r="H43" s="39"/>
      <c r="I43" s="39"/>
    </row>
    <row r="44" spans="1:9" ht="14.25" customHeight="1" thickBot="1" x14ac:dyDescent="0.25">
      <c r="A44" s="10" t="s">
        <v>54</v>
      </c>
      <c r="B44" s="10"/>
      <c r="C44" s="10"/>
      <c r="D44" s="42"/>
      <c r="E44" s="42"/>
      <c r="F44" s="42"/>
      <c r="G44" s="42"/>
      <c r="H44" s="42"/>
      <c r="I44" s="75" t="s">
        <v>48</v>
      </c>
    </row>
    <row r="45" spans="1:9" ht="24.9" customHeight="1" x14ac:dyDescent="0.2">
      <c r="A45" s="107" t="s">
        <v>4</v>
      </c>
      <c r="B45" s="107" t="s">
        <v>5</v>
      </c>
      <c r="C45" s="107" t="s">
        <v>13</v>
      </c>
      <c r="D45" s="108" t="s">
        <v>6</v>
      </c>
      <c r="E45" s="108" t="s">
        <v>7</v>
      </c>
      <c r="F45" s="98" t="s">
        <v>19</v>
      </c>
      <c r="G45" s="99" t="s">
        <v>8</v>
      </c>
      <c r="H45" s="100"/>
      <c r="I45" s="101"/>
    </row>
    <row r="46" spans="1:9" ht="24.9" customHeight="1" x14ac:dyDescent="0.2">
      <c r="A46" s="107"/>
      <c r="B46" s="107"/>
      <c r="C46" s="107"/>
      <c r="D46" s="108"/>
      <c r="E46" s="108"/>
      <c r="F46" s="98"/>
      <c r="G46" s="17" t="s">
        <v>15</v>
      </c>
      <c r="H46" s="18" t="s">
        <v>16</v>
      </c>
      <c r="I46" s="19" t="s">
        <v>17</v>
      </c>
    </row>
    <row r="47" spans="1:9" ht="24.9" customHeight="1" x14ac:dyDescent="0.2">
      <c r="A47" s="25">
        <v>16</v>
      </c>
      <c r="B47" s="46"/>
      <c r="C47" s="47"/>
      <c r="D47" s="24"/>
      <c r="E47" s="24"/>
      <c r="F47" s="48"/>
      <c r="G47" s="27"/>
      <c r="H47" s="24"/>
      <c r="I47" s="49"/>
    </row>
    <row r="48" spans="1:9" ht="24.9" customHeight="1" x14ac:dyDescent="0.2">
      <c r="A48" s="25">
        <v>17</v>
      </c>
      <c r="B48" s="46"/>
      <c r="C48" s="47"/>
      <c r="D48" s="24"/>
      <c r="E48" s="24"/>
      <c r="F48" s="48"/>
      <c r="G48" s="27"/>
      <c r="H48" s="24"/>
      <c r="I48" s="49"/>
    </row>
    <row r="49" spans="1:9" ht="24.9" customHeight="1" x14ac:dyDescent="0.2">
      <c r="A49" s="25">
        <v>18</v>
      </c>
      <c r="B49" s="46"/>
      <c r="C49" s="47"/>
      <c r="D49" s="24"/>
      <c r="E49" s="24"/>
      <c r="F49" s="48"/>
      <c r="G49" s="28"/>
      <c r="H49" s="50"/>
      <c r="I49" s="51"/>
    </row>
    <row r="50" spans="1:9" ht="24.9" customHeight="1" x14ac:dyDescent="0.2">
      <c r="A50" s="25">
        <v>19</v>
      </c>
      <c r="B50" s="46"/>
      <c r="C50" s="47"/>
      <c r="D50" s="24"/>
      <c r="E50" s="24"/>
      <c r="F50" s="24"/>
      <c r="G50" s="28"/>
      <c r="H50" s="50"/>
      <c r="I50" s="51"/>
    </row>
    <row r="51" spans="1:9" ht="24.9" customHeight="1" x14ac:dyDescent="0.2">
      <c r="A51" s="25">
        <v>20</v>
      </c>
      <c r="B51" s="46"/>
      <c r="C51" s="47"/>
      <c r="D51" s="24"/>
      <c r="E51" s="24"/>
      <c r="F51" s="24"/>
      <c r="G51" s="28"/>
      <c r="H51" s="50"/>
      <c r="I51" s="51"/>
    </row>
    <row r="52" spans="1:9" ht="24.9" customHeight="1" x14ac:dyDescent="0.2">
      <c r="A52" s="25">
        <v>21</v>
      </c>
      <c r="B52" s="46"/>
      <c r="C52" s="47"/>
      <c r="D52" s="24"/>
      <c r="E52" s="24"/>
      <c r="F52" s="24"/>
      <c r="G52" s="28"/>
      <c r="H52" s="50"/>
      <c r="I52" s="51"/>
    </row>
    <row r="53" spans="1:9" ht="24.9" customHeight="1" x14ac:dyDescent="0.2">
      <c r="A53" s="25">
        <v>22</v>
      </c>
      <c r="B53" s="46"/>
      <c r="C53" s="47"/>
      <c r="D53" s="24"/>
      <c r="E53" s="24"/>
      <c r="F53" s="24"/>
      <c r="G53" s="28"/>
      <c r="H53" s="50"/>
      <c r="I53" s="51"/>
    </row>
    <row r="54" spans="1:9" ht="24.9" customHeight="1" x14ac:dyDescent="0.2">
      <c r="A54" s="25">
        <v>23</v>
      </c>
      <c r="B54" s="46"/>
      <c r="C54" s="47"/>
      <c r="D54" s="24"/>
      <c r="E54" s="24"/>
      <c r="F54" s="24"/>
      <c r="G54" s="28"/>
      <c r="H54" s="50"/>
      <c r="I54" s="51"/>
    </row>
    <row r="55" spans="1:9" ht="24.9" customHeight="1" x14ac:dyDescent="0.2">
      <c r="A55" s="25">
        <v>24</v>
      </c>
      <c r="B55" s="46"/>
      <c r="C55" s="47"/>
      <c r="D55" s="24"/>
      <c r="E55" s="24"/>
      <c r="F55" s="24"/>
      <c r="G55" s="28"/>
      <c r="H55" s="50"/>
      <c r="I55" s="51"/>
    </row>
    <row r="56" spans="1:9" ht="24.9" customHeight="1" x14ac:dyDescent="0.2">
      <c r="A56" s="25">
        <v>25</v>
      </c>
      <c r="B56" s="46"/>
      <c r="C56" s="47"/>
      <c r="D56" s="24"/>
      <c r="E56" s="24"/>
      <c r="F56" s="48"/>
      <c r="G56" s="28"/>
      <c r="H56" s="50"/>
      <c r="I56" s="51"/>
    </row>
    <row r="57" spans="1:9" ht="24.9" customHeight="1" x14ac:dyDescent="0.2">
      <c r="A57" s="25">
        <v>26</v>
      </c>
      <c r="B57" s="46"/>
      <c r="C57" s="47"/>
      <c r="D57" s="24"/>
      <c r="E57" s="24"/>
      <c r="F57" s="48"/>
      <c r="G57" s="28"/>
      <c r="H57" s="50"/>
      <c r="I57" s="51"/>
    </row>
    <row r="58" spans="1:9" ht="24.9" customHeight="1" x14ac:dyDescent="0.2">
      <c r="A58" s="25">
        <v>27</v>
      </c>
      <c r="B58" s="46"/>
      <c r="C58" s="47"/>
      <c r="D58" s="24"/>
      <c r="E58" s="24"/>
      <c r="F58" s="48"/>
      <c r="G58" s="28"/>
      <c r="H58" s="50"/>
      <c r="I58" s="51"/>
    </row>
    <row r="59" spans="1:9" ht="24.9" customHeight="1" x14ac:dyDescent="0.2">
      <c r="A59" s="25">
        <v>28</v>
      </c>
      <c r="B59" s="46"/>
      <c r="C59" s="47"/>
      <c r="D59" s="24"/>
      <c r="E59" s="24"/>
      <c r="F59" s="48"/>
      <c r="G59" s="28"/>
      <c r="H59" s="50"/>
      <c r="I59" s="51"/>
    </row>
    <row r="60" spans="1:9" ht="24.9" customHeight="1" x14ac:dyDescent="0.2">
      <c r="A60" s="25">
        <v>29</v>
      </c>
      <c r="B60" s="46"/>
      <c r="C60" s="47"/>
      <c r="D60" s="24"/>
      <c r="E60" s="24"/>
      <c r="F60" s="48"/>
      <c r="G60" s="28"/>
      <c r="H60" s="50"/>
      <c r="I60" s="51"/>
    </row>
    <row r="61" spans="1:9" ht="24.9" customHeight="1" x14ac:dyDescent="0.2">
      <c r="A61" s="25">
        <v>30</v>
      </c>
      <c r="B61" s="46"/>
      <c r="C61" s="47"/>
      <c r="D61" s="24"/>
      <c r="E61" s="24"/>
      <c r="F61" s="48"/>
      <c r="G61" s="28"/>
      <c r="H61" s="50"/>
      <c r="I61" s="51"/>
    </row>
    <row r="62" spans="1:9" ht="24.9" customHeight="1" x14ac:dyDescent="0.2">
      <c r="A62" s="25">
        <v>31</v>
      </c>
      <c r="B62" s="46"/>
      <c r="C62" s="47"/>
      <c r="D62" s="24"/>
      <c r="E62" s="24"/>
      <c r="F62" s="24"/>
      <c r="G62" s="28"/>
      <c r="H62" s="50"/>
      <c r="I62" s="51"/>
    </row>
    <row r="63" spans="1:9" ht="24.9" customHeight="1" x14ac:dyDescent="0.2">
      <c r="A63" s="25">
        <v>32</v>
      </c>
      <c r="B63" s="46"/>
      <c r="C63" s="47"/>
      <c r="D63" s="24"/>
      <c r="E63" s="24"/>
      <c r="F63" s="24"/>
      <c r="G63" s="28"/>
      <c r="H63" s="50"/>
      <c r="I63" s="51"/>
    </row>
    <row r="64" spans="1:9" ht="24.9" customHeight="1" x14ac:dyDescent="0.2">
      <c r="A64" s="25">
        <v>33</v>
      </c>
      <c r="B64" s="46"/>
      <c r="C64" s="47"/>
      <c r="D64" s="24"/>
      <c r="E64" s="24"/>
      <c r="F64" s="24"/>
      <c r="G64" s="28"/>
      <c r="H64" s="50"/>
      <c r="I64" s="51"/>
    </row>
    <row r="65" spans="1:9" ht="24.9" customHeight="1" x14ac:dyDescent="0.2">
      <c r="A65" s="25">
        <v>34</v>
      </c>
      <c r="B65" s="46"/>
      <c r="C65" s="47"/>
      <c r="D65" s="24"/>
      <c r="E65" s="24"/>
      <c r="F65" s="24"/>
      <c r="G65" s="28"/>
      <c r="H65" s="50"/>
      <c r="I65" s="51"/>
    </row>
    <row r="66" spans="1:9" ht="24.9" customHeight="1" x14ac:dyDescent="0.2">
      <c r="A66" s="25">
        <v>35</v>
      </c>
      <c r="B66" s="46"/>
      <c r="C66" s="47"/>
      <c r="D66" s="24"/>
      <c r="E66" s="24"/>
      <c r="F66" s="24"/>
      <c r="G66" s="28"/>
      <c r="H66" s="50"/>
      <c r="I66" s="51"/>
    </row>
    <row r="67" spans="1:9" ht="24.9" customHeight="1" x14ac:dyDescent="0.2">
      <c r="A67" s="25">
        <v>36</v>
      </c>
      <c r="B67" s="46"/>
      <c r="C67" s="47"/>
      <c r="D67" s="24"/>
      <c r="E67" s="24"/>
      <c r="F67" s="24"/>
      <c r="G67" s="28"/>
      <c r="H67" s="50"/>
      <c r="I67" s="51"/>
    </row>
    <row r="68" spans="1:9" ht="24.9" customHeight="1" x14ac:dyDescent="0.2">
      <c r="A68" s="25">
        <v>37</v>
      </c>
      <c r="B68" s="46"/>
      <c r="C68" s="47"/>
      <c r="D68" s="24"/>
      <c r="E68" s="24"/>
      <c r="F68" s="48"/>
      <c r="G68" s="28"/>
      <c r="H68" s="50"/>
      <c r="I68" s="51"/>
    </row>
    <row r="69" spans="1:9" ht="24.9" customHeight="1" x14ac:dyDescent="0.2">
      <c r="A69" s="25">
        <v>38</v>
      </c>
      <c r="B69" s="46"/>
      <c r="C69" s="47"/>
      <c r="D69" s="24"/>
      <c r="E69" s="24"/>
      <c r="F69" s="48"/>
      <c r="G69" s="28"/>
      <c r="H69" s="50"/>
      <c r="I69" s="51"/>
    </row>
    <row r="70" spans="1:9" ht="24.9" customHeight="1" x14ac:dyDescent="0.2">
      <c r="A70" s="25">
        <v>39</v>
      </c>
      <c r="B70" s="46"/>
      <c r="C70" s="47"/>
      <c r="D70" s="24"/>
      <c r="E70" s="24"/>
      <c r="F70" s="48"/>
      <c r="G70" s="28"/>
      <c r="H70" s="50"/>
      <c r="I70" s="51"/>
    </row>
    <row r="71" spans="1:9" ht="24.9" customHeight="1" thickBot="1" x14ac:dyDescent="0.25">
      <c r="A71" s="3">
        <v>40</v>
      </c>
      <c r="B71" s="52"/>
      <c r="C71" s="53"/>
      <c r="D71" s="54"/>
      <c r="E71" s="54"/>
      <c r="F71" s="55"/>
      <c r="G71" s="56"/>
      <c r="H71" s="57"/>
      <c r="I71" s="58"/>
    </row>
    <row r="72" spans="1:9" ht="24.9" customHeight="1" thickTop="1" thickBot="1" x14ac:dyDescent="0.25">
      <c r="A72" s="102" t="s">
        <v>62</v>
      </c>
      <c r="B72" s="103"/>
      <c r="C72" s="103"/>
      <c r="D72" s="104"/>
      <c r="E72" s="65" t="str">
        <f>IF((SUM(E47:E71))=0,"",(SUM(E47:E71)))</f>
        <v/>
      </c>
      <c r="F72" s="15" t="str">
        <f t="shared" ref="F72:H72" si="1">IF((SUM(F47:F71))=0,"",(SUM(F47:F71)))</f>
        <v/>
      </c>
      <c r="G72" s="16" t="str">
        <f t="shared" si="1"/>
        <v/>
      </c>
      <c r="H72" s="14" t="str">
        <f t="shared" si="1"/>
        <v/>
      </c>
      <c r="I72" s="66"/>
    </row>
    <row r="73" spans="1:9" ht="24.9" customHeight="1" thickBot="1" x14ac:dyDescent="0.25">
      <c r="A73" s="105" t="s">
        <v>65</v>
      </c>
      <c r="B73" s="106"/>
      <c r="C73" s="106"/>
      <c r="D73" s="116"/>
      <c r="E73" s="30" t="str">
        <f>IF((SUM(E35,E72))=0,"",(SUM(E35,E72)))</f>
        <v/>
      </c>
      <c r="F73" s="67" t="str">
        <f>IF((SUM(F35,F72))=0,"",(SUM(F35,F72)))</f>
        <v/>
      </c>
      <c r="G73" s="68" t="str">
        <f>IF((SUM(G35,G72))=0,"",(SUM(G35,G72)))</f>
        <v/>
      </c>
      <c r="H73" s="30" t="str">
        <f>IF((SUM(H35,H72))=0,"",(SUM(H35,H72)))</f>
        <v/>
      </c>
      <c r="I73" s="69"/>
    </row>
    <row r="74" spans="1:9" ht="17.100000000000001" customHeight="1" x14ac:dyDescent="0.2">
      <c r="A74" s="10" t="s">
        <v>49</v>
      </c>
      <c r="B74" s="10"/>
      <c r="C74" s="10"/>
      <c r="D74" s="42"/>
      <c r="E74" s="42"/>
      <c r="F74" s="42"/>
      <c r="G74" s="42"/>
      <c r="H74" s="42"/>
      <c r="I74" s="42"/>
    </row>
    <row r="75" spans="1:9" ht="17.100000000000001" customHeight="1" x14ac:dyDescent="0.2">
      <c r="A75" s="10" t="s">
        <v>50</v>
      </c>
      <c r="B75" s="10"/>
      <c r="C75" s="10"/>
      <c r="D75" s="42"/>
      <c r="E75" s="42"/>
      <c r="F75" s="42"/>
      <c r="G75" s="42"/>
      <c r="H75" s="42"/>
      <c r="I75" s="42"/>
    </row>
    <row r="76" spans="1:9" ht="17.100000000000001" customHeight="1" x14ac:dyDescent="0.2">
      <c r="A76" s="10" t="s">
        <v>51</v>
      </c>
      <c r="B76" s="10"/>
      <c r="C76" s="10"/>
      <c r="D76" s="42"/>
      <c r="E76" s="42"/>
      <c r="F76" s="42"/>
      <c r="G76" s="42"/>
      <c r="H76" s="42"/>
      <c r="I76" s="42"/>
    </row>
    <row r="77" spans="1:9" ht="17.100000000000001" customHeight="1" x14ac:dyDescent="0.2">
      <c r="A77" s="10" t="s">
        <v>57</v>
      </c>
      <c r="B77" s="10"/>
      <c r="C77" s="10"/>
      <c r="D77" s="42"/>
      <c r="E77" s="42"/>
      <c r="F77" s="42"/>
      <c r="G77" s="42"/>
      <c r="H77" s="42"/>
      <c r="I77" s="42"/>
    </row>
    <row r="78" spans="1:9" ht="17.100000000000001" customHeight="1" x14ac:dyDescent="0.2">
      <c r="A78" s="61" t="s">
        <v>56</v>
      </c>
      <c r="B78" s="62"/>
      <c r="C78" s="62"/>
      <c r="D78" s="39"/>
      <c r="E78" s="39"/>
      <c r="F78" s="39"/>
      <c r="G78" s="39"/>
      <c r="H78" s="39"/>
      <c r="I78" s="39"/>
    </row>
    <row r="79" spans="1:9" ht="17.100000000000001" customHeight="1" x14ac:dyDescent="0.2">
      <c r="A79" s="62"/>
      <c r="B79" s="62"/>
      <c r="C79" s="62"/>
      <c r="D79" s="39"/>
      <c r="E79" s="39"/>
      <c r="F79" s="39"/>
      <c r="G79" s="39"/>
      <c r="H79" s="39"/>
      <c r="I79" s="39"/>
    </row>
    <row r="80" spans="1:9" ht="17.100000000000001" customHeight="1" x14ac:dyDescent="0.2">
      <c r="A80" s="63"/>
      <c r="B80" s="63"/>
      <c r="C80" s="63"/>
      <c r="D80" s="64" t="s">
        <v>14</v>
      </c>
      <c r="E80" s="42"/>
      <c r="F80" s="42"/>
      <c r="G80" s="42"/>
      <c r="H80" s="42"/>
      <c r="I80" s="42"/>
    </row>
    <row r="81" spans="1:9" ht="17.100000000000001" customHeight="1" x14ac:dyDescent="0.2">
      <c r="A81" s="43"/>
      <c r="B81" s="43"/>
      <c r="C81" s="43"/>
      <c r="D81" s="39"/>
      <c r="E81" s="39"/>
      <c r="F81" s="39"/>
      <c r="G81" s="39"/>
      <c r="H81" s="39"/>
      <c r="I81" s="39"/>
    </row>
    <row r="82" spans="1:9" ht="17.100000000000001" customHeight="1" thickBot="1" x14ac:dyDescent="0.25">
      <c r="A82" s="10" t="s">
        <v>54</v>
      </c>
      <c r="B82" s="10"/>
      <c r="C82" s="10"/>
      <c r="D82" s="42"/>
      <c r="E82" s="42"/>
      <c r="F82" s="42"/>
      <c r="G82" s="42"/>
      <c r="H82" s="42"/>
      <c r="I82" s="75" t="s">
        <v>48</v>
      </c>
    </row>
    <row r="83" spans="1:9" ht="24.9" customHeight="1" x14ac:dyDescent="0.2">
      <c r="A83" s="107" t="s">
        <v>4</v>
      </c>
      <c r="B83" s="107" t="s">
        <v>5</v>
      </c>
      <c r="C83" s="107" t="s">
        <v>13</v>
      </c>
      <c r="D83" s="108" t="s">
        <v>6</v>
      </c>
      <c r="E83" s="108" t="s">
        <v>7</v>
      </c>
      <c r="F83" s="98" t="s">
        <v>19</v>
      </c>
      <c r="G83" s="99" t="s">
        <v>8</v>
      </c>
      <c r="H83" s="100"/>
      <c r="I83" s="101"/>
    </row>
    <row r="84" spans="1:9" ht="24.9" customHeight="1" x14ac:dyDescent="0.2">
      <c r="A84" s="107"/>
      <c r="B84" s="107"/>
      <c r="C84" s="107"/>
      <c r="D84" s="108"/>
      <c r="E84" s="108"/>
      <c r="F84" s="98"/>
      <c r="G84" s="17" t="s">
        <v>15</v>
      </c>
      <c r="H84" s="18" t="s">
        <v>16</v>
      </c>
      <c r="I84" s="19" t="s">
        <v>17</v>
      </c>
    </row>
    <row r="85" spans="1:9" ht="24.9" customHeight="1" x14ac:dyDescent="0.2">
      <c r="A85" s="25">
        <v>41</v>
      </c>
      <c r="B85" s="46"/>
      <c r="C85" s="47"/>
      <c r="D85" s="24"/>
      <c r="E85" s="24"/>
      <c r="F85" s="48"/>
      <c r="G85" s="27"/>
      <c r="H85" s="24"/>
      <c r="I85" s="49"/>
    </row>
    <row r="86" spans="1:9" ht="24.9" customHeight="1" x14ac:dyDescent="0.2">
      <c r="A86" s="25">
        <v>42</v>
      </c>
      <c r="B86" s="46"/>
      <c r="C86" s="47"/>
      <c r="D86" s="24"/>
      <c r="E86" s="24"/>
      <c r="F86" s="48"/>
      <c r="G86" s="27"/>
      <c r="H86" s="24"/>
      <c r="I86" s="49"/>
    </row>
    <row r="87" spans="1:9" ht="24.9" customHeight="1" x14ac:dyDescent="0.2">
      <c r="A87" s="25">
        <v>43</v>
      </c>
      <c r="B87" s="46"/>
      <c r="C87" s="47"/>
      <c r="D87" s="24"/>
      <c r="E87" s="24"/>
      <c r="F87" s="24"/>
      <c r="G87" s="28"/>
      <c r="H87" s="50"/>
      <c r="I87" s="51"/>
    </row>
    <row r="88" spans="1:9" ht="24.9" customHeight="1" x14ac:dyDescent="0.2">
      <c r="A88" s="25">
        <v>44</v>
      </c>
      <c r="B88" s="46"/>
      <c r="C88" s="47"/>
      <c r="D88" s="24"/>
      <c r="E88" s="24"/>
      <c r="F88" s="24"/>
      <c r="G88" s="28"/>
      <c r="H88" s="50"/>
      <c r="I88" s="51"/>
    </row>
    <row r="89" spans="1:9" ht="24.9" customHeight="1" x14ac:dyDescent="0.2">
      <c r="A89" s="25">
        <v>45</v>
      </c>
      <c r="B89" s="46"/>
      <c r="C89" s="47"/>
      <c r="D89" s="24"/>
      <c r="E89" s="24"/>
      <c r="F89" s="24"/>
      <c r="G89" s="28"/>
      <c r="H89" s="50"/>
      <c r="I89" s="51"/>
    </row>
    <row r="90" spans="1:9" ht="24.9" customHeight="1" x14ac:dyDescent="0.2">
      <c r="A90" s="25">
        <v>46</v>
      </c>
      <c r="B90" s="46"/>
      <c r="C90" s="47"/>
      <c r="D90" s="24"/>
      <c r="E90" s="24"/>
      <c r="F90" s="24"/>
      <c r="G90" s="28"/>
      <c r="H90" s="50"/>
      <c r="I90" s="51"/>
    </row>
    <row r="91" spans="1:9" ht="24.9" customHeight="1" x14ac:dyDescent="0.2">
      <c r="A91" s="25">
        <v>47</v>
      </c>
      <c r="B91" s="46"/>
      <c r="C91" s="47"/>
      <c r="D91" s="24"/>
      <c r="E91" s="24"/>
      <c r="F91" s="24"/>
      <c r="G91" s="28"/>
      <c r="H91" s="50"/>
      <c r="I91" s="51"/>
    </row>
    <row r="92" spans="1:9" ht="24.9" customHeight="1" x14ac:dyDescent="0.2">
      <c r="A92" s="25">
        <v>48</v>
      </c>
      <c r="B92" s="46"/>
      <c r="C92" s="47"/>
      <c r="D92" s="24"/>
      <c r="E92" s="24"/>
      <c r="F92" s="24"/>
      <c r="G92" s="28"/>
      <c r="H92" s="50"/>
      <c r="I92" s="51"/>
    </row>
    <row r="93" spans="1:9" ht="24.9" customHeight="1" x14ac:dyDescent="0.2">
      <c r="A93" s="25">
        <v>49</v>
      </c>
      <c r="B93" s="46"/>
      <c r="C93" s="47"/>
      <c r="D93" s="24"/>
      <c r="E93" s="24"/>
      <c r="F93" s="48"/>
      <c r="G93" s="28"/>
      <c r="H93" s="50"/>
      <c r="I93" s="51"/>
    </row>
    <row r="94" spans="1:9" ht="24.9" customHeight="1" x14ac:dyDescent="0.2">
      <c r="A94" s="25">
        <v>50</v>
      </c>
      <c r="B94" s="46"/>
      <c r="C94" s="47"/>
      <c r="D94" s="24"/>
      <c r="E94" s="24"/>
      <c r="F94" s="48"/>
      <c r="G94" s="28"/>
      <c r="H94" s="50"/>
      <c r="I94" s="51"/>
    </row>
    <row r="95" spans="1:9" ht="24.9" customHeight="1" x14ac:dyDescent="0.2">
      <c r="A95" s="25">
        <v>51</v>
      </c>
      <c r="B95" s="46"/>
      <c r="C95" s="47"/>
      <c r="D95" s="24"/>
      <c r="E95" s="24"/>
      <c r="F95" s="48"/>
      <c r="G95" s="28"/>
      <c r="H95" s="50"/>
      <c r="I95" s="51"/>
    </row>
    <row r="96" spans="1:9" ht="24.9" customHeight="1" x14ac:dyDescent="0.2">
      <c r="A96" s="25">
        <v>52</v>
      </c>
      <c r="B96" s="46"/>
      <c r="C96" s="47"/>
      <c r="D96" s="24"/>
      <c r="E96" s="24"/>
      <c r="F96" s="48"/>
      <c r="G96" s="28"/>
      <c r="H96" s="50"/>
      <c r="I96" s="51"/>
    </row>
    <row r="97" spans="1:9" ht="24.9" customHeight="1" x14ac:dyDescent="0.2">
      <c r="A97" s="25">
        <v>53</v>
      </c>
      <c r="B97" s="46"/>
      <c r="C97" s="47"/>
      <c r="D97" s="24"/>
      <c r="E97" s="24"/>
      <c r="F97" s="48"/>
      <c r="G97" s="28"/>
      <c r="H97" s="50"/>
      <c r="I97" s="51"/>
    </row>
    <row r="98" spans="1:9" ht="24.9" customHeight="1" x14ac:dyDescent="0.2">
      <c r="A98" s="25">
        <v>54</v>
      </c>
      <c r="B98" s="46"/>
      <c r="C98" s="47"/>
      <c r="D98" s="24"/>
      <c r="E98" s="24"/>
      <c r="F98" s="48"/>
      <c r="G98" s="28"/>
      <c r="H98" s="50"/>
      <c r="I98" s="51"/>
    </row>
    <row r="99" spans="1:9" ht="24.9" customHeight="1" x14ac:dyDescent="0.2">
      <c r="A99" s="25">
        <v>55</v>
      </c>
      <c r="B99" s="46"/>
      <c r="C99" s="47"/>
      <c r="D99" s="24"/>
      <c r="E99" s="24"/>
      <c r="F99" s="24"/>
      <c r="G99" s="28"/>
      <c r="H99" s="50"/>
      <c r="I99" s="51"/>
    </row>
    <row r="100" spans="1:9" ht="24.9" customHeight="1" x14ac:dyDescent="0.2">
      <c r="A100" s="25">
        <v>56</v>
      </c>
      <c r="B100" s="46"/>
      <c r="C100" s="47"/>
      <c r="D100" s="24"/>
      <c r="E100" s="24"/>
      <c r="F100" s="24"/>
      <c r="G100" s="28"/>
      <c r="H100" s="50"/>
      <c r="I100" s="51"/>
    </row>
    <row r="101" spans="1:9" ht="24.9" customHeight="1" x14ac:dyDescent="0.2">
      <c r="A101" s="25">
        <v>57</v>
      </c>
      <c r="B101" s="46"/>
      <c r="C101" s="47"/>
      <c r="D101" s="24"/>
      <c r="E101" s="24"/>
      <c r="F101" s="24"/>
      <c r="G101" s="28"/>
      <c r="H101" s="50"/>
      <c r="I101" s="51"/>
    </row>
    <row r="102" spans="1:9" ht="24.9" customHeight="1" x14ac:dyDescent="0.2">
      <c r="A102" s="25">
        <v>58</v>
      </c>
      <c r="B102" s="46"/>
      <c r="C102" s="47"/>
      <c r="D102" s="24"/>
      <c r="E102" s="24"/>
      <c r="F102" s="24"/>
      <c r="G102" s="28"/>
      <c r="H102" s="50"/>
      <c r="I102" s="51"/>
    </row>
    <row r="103" spans="1:9" ht="24.9" customHeight="1" x14ac:dyDescent="0.2">
      <c r="A103" s="25">
        <v>59</v>
      </c>
      <c r="B103" s="46"/>
      <c r="C103" s="47"/>
      <c r="D103" s="24"/>
      <c r="E103" s="24"/>
      <c r="F103" s="24"/>
      <c r="G103" s="28"/>
      <c r="H103" s="50"/>
      <c r="I103" s="51"/>
    </row>
    <row r="104" spans="1:9" ht="24.9" customHeight="1" x14ac:dyDescent="0.2">
      <c r="A104" s="25">
        <v>60</v>
      </c>
      <c r="B104" s="46"/>
      <c r="C104" s="47"/>
      <c r="D104" s="24"/>
      <c r="E104" s="24"/>
      <c r="F104" s="24"/>
      <c r="G104" s="28"/>
      <c r="H104" s="50"/>
      <c r="I104" s="51"/>
    </row>
    <row r="105" spans="1:9" ht="24.9" customHeight="1" x14ac:dyDescent="0.2">
      <c r="A105" s="25">
        <v>61</v>
      </c>
      <c r="B105" s="46"/>
      <c r="C105" s="47"/>
      <c r="D105" s="24"/>
      <c r="E105" s="24"/>
      <c r="F105" s="48"/>
      <c r="G105" s="28"/>
      <c r="H105" s="50"/>
      <c r="I105" s="51"/>
    </row>
    <row r="106" spans="1:9" ht="24.9" customHeight="1" x14ac:dyDescent="0.2">
      <c r="A106" s="25">
        <v>62</v>
      </c>
      <c r="B106" s="46"/>
      <c r="C106" s="47"/>
      <c r="D106" s="24"/>
      <c r="E106" s="24"/>
      <c r="F106" s="48"/>
      <c r="G106" s="28"/>
      <c r="H106" s="50"/>
      <c r="I106" s="51"/>
    </row>
    <row r="107" spans="1:9" ht="24.9" customHeight="1" x14ac:dyDescent="0.2">
      <c r="A107" s="25">
        <v>63</v>
      </c>
      <c r="B107" s="46"/>
      <c r="C107" s="47"/>
      <c r="D107" s="24"/>
      <c r="E107" s="24"/>
      <c r="F107" s="48"/>
      <c r="G107" s="28"/>
      <c r="H107" s="50"/>
      <c r="I107" s="51"/>
    </row>
    <row r="108" spans="1:9" ht="24.9" customHeight="1" x14ac:dyDescent="0.2">
      <c r="A108" s="25">
        <v>64</v>
      </c>
      <c r="B108" s="46"/>
      <c r="C108" s="47"/>
      <c r="D108" s="24"/>
      <c r="E108" s="24"/>
      <c r="F108" s="48"/>
      <c r="G108" s="28"/>
      <c r="H108" s="50"/>
      <c r="I108" s="51"/>
    </row>
    <row r="109" spans="1:9" ht="24.9" customHeight="1" thickBot="1" x14ac:dyDescent="0.25">
      <c r="A109" s="25">
        <v>65</v>
      </c>
      <c r="B109" s="52"/>
      <c r="C109" s="53"/>
      <c r="D109" s="70"/>
      <c r="E109" s="70"/>
      <c r="F109" s="71"/>
      <c r="G109" s="56"/>
      <c r="H109" s="57"/>
      <c r="I109" s="58"/>
    </row>
    <row r="110" spans="1:9" ht="24.9" customHeight="1" thickTop="1" thickBot="1" x14ac:dyDescent="0.25">
      <c r="A110" s="102" t="s">
        <v>62</v>
      </c>
      <c r="B110" s="103"/>
      <c r="C110" s="103"/>
      <c r="D110" s="104"/>
      <c r="E110" s="14" t="str">
        <f>IF((SUM(E85:E109))=0,"",(SUM(E85:E109)))</f>
        <v/>
      </c>
      <c r="F110" s="72" t="str">
        <f t="shared" ref="F110:H110" si="2">IF((SUM(F85:F109))=0,"",(SUM(F85:F109)))</f>
        <v/>
      </c>
      <c r="G110" s="16" t="str">
        <f t="shared" si="2"/>
        <v/>
      </c>
      <c r="H110" s="14" t="str">
        <f t="shared" si="2"/>
        <v/>
      </c>
      <c r="I110" s="66"/>
    </row>
    <row r="111" spans="1:9" ht="24.9" customHeight="1" thickBot="1" x14ac:dyDescent="0.25">
      <c r="A111" s="105" t="s">
        <v>64</v>
      </c>
      <c r="B111" s="106"/>
      <c r="C111" s="106"/>
      <c r="D111" s="20"/>
      <c r="E111" s="30" t="str">
        <f>IF((SUM(E73,E110))=0,"",(SUM(E73,E110)))</f>
        <v/>
      </c>
      <c r="F111" s="67" t="str">
        <f>IF((SUM(F73,F110))=0,"",(SUM(F73,F110)))</f>
        <v/>
      </c>
      <c r="G111" s="68" t="str">
        <f>IF((SUM(G73,G110))=0,"",(SUM(G73,G110)))</f>
        <v/>
      </c>
      <c r="H111" s="30" t="str">
        <f>IF((SUM(H73,H110))=0,"",(SUM(H73,H110)))</f>
        <v/>
      </c>
      <c r="I111" s="69"/>
    </row>
    <row r="112" spans="1:9" ht="17.100000000000001" customHeight="1" x14ac:dyDescent="0.2">
      <c r="A112" s="10" t="s">
        <v>49</v>
      </c>
      <c r="B112" s="10"/>
      <c r="C112" s="10"/>
      <c r="D112" s="42"/>
      <c r="E112" s="42"/>
      <c r="F112" s="42"/>
      <c r="G112" s="81"/>
      <c r="H112" s="42"/>
      <c r="I112" s="42"/>
    </row>
    <row r="113" spans="1:9" ht="17.100000000000001" customHeight="1" x14ac:dyDescent="0.2">
      <c r="A113" s="10" t="s">
        <v>50</v>
      </c>
      <c r="B113" s="10"/>
      <c r="C113" s="10"/>
      <c r="D113" s="42"/>
      <c r="E113" s="42"/>
      <c r="F113" s="42"/>
      <c r="G113" s="42"/>
      <c r="H113" s="42"/>
      <c r="I113" s="42"/>
    </row>
    <row r="114" spans="1:9" ht="17.100000000000001" customHeight="1" x14ac:dyDescent="0.2">
      <c r="A114" s="10" t="s">
        <v>51</v>
      </c>
      <c r="B114" s="10"/>
      <c r="C114" s="10"/>
      <c r="D114" s="42"/>
      <c r="E114" s="42"/>
      <c r="F114" s="42"/>
      <c r="G114" s="42"/>
      <c r="H114" s="42"/>
      <c r="I114" s="42"/>
    </row>
    <row r="115" spans="1:9" ht="17.100000000000001" customHeight="1" x14ac:dyDescent="0.2">
      <c r="A115" s="10" t="s">
        <v>57</v>
      </c>
      <c r="B115" s="10"/>
      <c r="C115" s="10"/>
      <c r="D115" s="42"/>
      <c r="E115" s="42"/>
      <c r="F115" s="42"/>
      <c r="G115" s="42"/>
      <c r="H115" s="42"/>
      <c r="I115" s="42"/>
    </row>
    <row r="116" spans="1:9" ht="17.100000000000001" customHeight="1" x14ac:dyDescent="0.2">
      <c r="A116" s="61" t="s">
        <v>55</v>
      </c>
      <c r="B116" s="62"/>
      <c r="C116" s="62"/>
      <c r="D116" s="39"/>
      <c r="E116" s="39"/>
      <c r="F116" s="39"/>
      <c r="G116" s="39"/>
      <c r="H116" s="39"/>
      <c r="I116" s="39"/>
    </row>
    <row r="117" spans="1:9" ht="17.100000000000001" customHeight="1" x14ac:dyDescent="0.2">
      <c r="A117" s="62"/>
      <c r="B117" s="62"/>
      <c r="C117" s="62"/>
      <c r="D117" s="39"/>
      <c r="E117" s="39"/>
      <c r="F117" s="39"/>
      <c r="G117" s="39"/>
      <c r="H117" s="39"/>
      <c r="I117" s="39"/>
    </row>
    <row r="118" spans="1:9" ht="17.100000000000001" customHeight="1" x14ac:dyDescent="0.2">
      <c r="A118" s="63"/>
      <c r="B118" s="63"/>
      <c r="C118" s="63"/>
      <c r="D118" s="64" t="s">
        <v>0</v>
      </c>
      <c r="E118" s="42"/>
      <c r="F118" s="42"/>
      <c r="G118" s="42"/>
      <c r="H118" s="42"/>
      <c r="I118" s="42"/>
    </row>
    <row r="119" spans="1:9" ht="17.100000000000001" customHeight="1" x14ac:dyDescent="0.2">
      <c r="A119" s="43"/>
      <c r="B119" s="43"/>
      <c r="C119" s="43"/>
      <c r="D119" s="39"/>
      <c r="E119" s="39"/>
      <c r="F119" s="39"/>
      <c r="G119" s="39"/>
      <c r="H119" s="39"/>
      <c r="I119" s="39"/>
    </row>
    <row r="120" spans="1:9" ht="17.100000000000001" customHeight="1" thickBot="1" x14ac:dyDescent="0.25">
      <c r="A120" s="10" t="s">
        <v>54</v>
      </c>
      <c r="B120" s="10"/>
      <c r="C120" s="10"/>
      <c r="D120" s="42"/>
      <c r="E120" s="42"/>
      <c r="F120" s="42"/>
      <c r="G120" s="42"/>
      <c r="H120" s="42"/>
      <c r="I120" s="75" t="s">
        <v>48</v>
      </c>
    </row>
    <row r="121" spans="1:9" ht="24.9" customHeight="1" x14ac:dyDescent="0.2">
      <c r="A121" s="107" t="s">
        <v>4</v>
      </c>
      <c r="B121" s="107" t="s">
        <v>5</v>
      </c>
      <c r="C121" s="107" t="s">
        <v>13</v>
      </c>
      <c r="D121" s="108" t="s">
        <v>6</v>
      </c>
      <c r="E121" s="108" t="s">
        <v>7</v>
      </c>
      <c r="F121" s="98" t="s">
        <v>19</v>
      </c>
      <c r="G121" s="99" t="s">
        <v>8</v>
      </c>
      <c r="H121" s="100"/>
      <c r="I121" s="101"/>
    </row>
    <row r="122" spans="1:9" ht="24.9" customHeight="1" x14ac:dyDescent="0.2">
      <c r="A122" s="107"/>
      <c r="B122" s="107"/>
      <c r="C122" s="107"/>
      <c r="D122" s="108"/>
      <c r="E122" s="108"/>
      <c r="F122" s="98"/>
      <c r="G122" s="17" t="s">
        <v>15</v>
      </c>
      <c r="H122" s="18" t="s">
        <v>16</v>
      </c>
      <c r="I122" s="19" t="s">
        <v>17</v>
      </c>
    </row>
    <row r="123" spans="1:9" ht="24.9" customHeight="1" x14ac:dyDescent="0.2">
      <c r="A123" s="25">
        <v>66</v>
      </c>
      <c r="B123" s="46"/>
      <c r="C123" s="47"/>
      <c r="D123" s="24"/>
      <c r="E123" s="24"/>
      <c r="F123" s="48"/>
      <c r="G123" s="27"/>
      <c r="H123" s="24"/>
      <c r="I123" s="49"/>
    </row>
    <row r="124" spans="1:9" ht="24.9" customHeight="1" x14ac:dyDescent="0.2">
      <c r="A124" s="25">
        <v>67</v>
      </c>
      <c r="B124" s="46"/>
      <c r="C124" s="47"/>
      <c r="D124" s="24"/>
      <c r="E124" s="24"/>
      <c r="F124" s="24"/>
      <c r="G124" s="27"/>
      <c r="H124" s="24"/>
      <c r="I124" s="49"/>
    </row>
    <row r="125" spans="1:9" ht="24.9" customHeight="1" x14ac:dyDescent="0.2">
      <c r="A125" s="25">
        <v>68</v>
      </c>
      <c r="B125" s="46"/>
      <c r="C125" s="47"/>
      <c r="D125" s="24"/>
      <c r="E125" s="24"/>
      <c r="F125" s="24"/>
      <c r="G125" s="28"/>
      <c r="H125" s="50"/>
      <c r="I125" s="51"/>
    </row>
    <row r="126" spans="1:9" ht="24.9" customHeight="1" x14ac:dyDescent="0.2">
      <c r="A126" s="25">
        <v>69</v>
      </c>
      <c r="B126" s="46"/>
      <c r="C126" s="47"/>
      <c r="D126" s="24"/>
      <c r="E126" s="24"/>
      <c r="F126" s="24"/>
      <c r="G126" s="28"/>
      <c r="H126" s="50"/>
      <c r="I126" s="51"/>
    </row>
    <row r="127" spans="1:9" ht="24.9" customHeight="1" x14ac:dyDescent="0.2">
      <c r="A127" s="25">
        <v>70</v>
      </c>
      <c r="B127" s="46"/>
      <c r="C127" s="47"/>
      <c r="D127" s="24"/>
      <c r="E127" s="24"/>
      <c r="F127" s="24"/>
      <c r="G127" s="28"/>
      <c r="H127" s="50"/>
      <c r="I127" s="51"/>
    </row>
    <row r="128" spans="1:9" ht="24.9" customHeight="1" x14ac:dyDescent="0.2">
      <c r="A128" s="25">
        <v>71</v>
      </c>
      <c r="B128" s="46"/>
      <c r="C128" s="47"/>
      <c r="D128" s="24"/>
      <c r="E128" s="24"/>
      <c r="F128" s="24"/>
      <c r="G128" s="28"/>
      <c r="H128" s="50"/>
      <c r="I128" s="51"/>
    </row>
    <row r="129" spans="1:9" ht="24.9" customHeight="1" x14ac:dyDescent="0.2">
      <c r="A129" s="25">
        <v>72</v>
      </c>
      <c r="B129" s="46"/>
      <c r="C129" s="47"/>
      <c r="D129" s="24"/>
      <c r="E129" s="24"/>
      <c r="F129" s="24"/>
      <c r="G129" s="28"/>
      <c r="H129" s="50"/>
      <c r="I129" s="51"/>
    </row>
    <row r="130" spans="1:9" ht="24.9" customHeight="1" x14ac:dyDescent="0.2">
      <c r="A130" s="25">
        <v>73</v>
      </c>
      <c r="B130" s="46"/>
      <c r="C130" s="47"/>
      <c r="D130" s="24"/>
      <c r="E130" s="24"/>
      <c r="F130" s="48"/>
      <c r="G130" s="28"/>
      <c r="H130" s="50"/>
      <c r="I130" s="51"/>
    </row>
    <row r="131" spans="1:9" ht="24.9" customHeight="1" x14ac:dyDescent="0.2">
      <c r="A131" s="25">
        <v>74</v>
      </c>
      <c r="B131" s="46"/>
      <c r="C131" s="47"/>
      <c r="D131" s="24"/>
      <c r="E131" s="24"/>
      <c r="F131" s="48"/>
      <c r="G131" s="28"/>
      <c r="H131" s="50"/>
      <c r="I131" s="51"/>
    </row>
    <row r="132" spans="1:9" ht="24.9" customHeight="1" x14ac:dyDescent="0.2">
      <c r="A132" s="25">
        <v>75</v>
      </c>
      <c r="B132" s="46"/>
      <c r="C132" s="47"/>
      <c r="D132" s="24"/>
      <c r="E132" s="24"/>
      <c r="F132" s="48"/>
      <c r="G132" s="28"/>
      <c r="H132" s="50"/>
      <c r="I132" s="51"/>
    </row>
    <row r="133" spans="1:9" ht="24.9" customHeight="1" x14ac:dyDescent="0.2">
      <c r="A133" s="25">
        <v>76</v>
      </c>
      <c r="B133" s="46"/>
      <c r="C133" s="47"/>
      <c r="D133" s="24"/>
      <c r="E133" s="24"/>
      <c r="F133" s="48"/>
      <c r="G133" s="28"/>
      <c r="H133" s="50"/>
      <c r="I133" s="51"/>
    </row>
    <row r="134" spans="1:9" ht="24.9" customHeight="1" x14ac:dyDescent="0.2">
      <c r="A134" s="25">
        <v>77</v>
      </c>
      <c r="B134" s="46"/>
      <c r="C134" s="47"/>
      <c r="D134" s="24"/>
      <c r="E134" s="24"/>
      <c r="F134" s="48"/>
      <c r="G134" s="28"/>
      <c r="H134" s="50"/>
      <c r="I134" s="51"/>
    </row>
    <row r="135" spans="1:9" ht="24.9" customHeight="1" x14ac:dyDescent="0.2">
      <c r="A135" s="25">
        <v>78</v>
      </c>
      <c r="B135" s="46"/>
      <c r="C135" s="47"/>
      <c r="D135" s="24"/>
      <c r="E135" s="24"/>
      <c r="F135" s="48"/>
      <c r="G135" s="28"/>
      <c r="H135" s="50"/>
      <c r="I135" s="51"/>
    </row>
    <row r="136" spans="1:9" ht="24.9" customHeight="1" x14ac:dyDescent="0.2">
      <c r="A136" s="25">
        <v>79</v>
      </c>
      <c r="B136" s="46"/>
      <c r="C136" s="47"/>
      <c r="D136" s="24"/>
      <c r="E136" s="24"/>
      <c r="F136" s="24"/>
      <c r="G136" s="28"/>
      <c r="H136" s="50"/>
      <c r="I136" s="51"/>
    </row>
    <row r="137" spans="1:9" ht="24.9" customHeight="1" x14ac:dyDescent="0.2">
      <c r="A137" s="25">
        <v>80</v>
      </c>
      <c r="B137" s="46"/>
      <c r="C137" s="47"/>
      <c r="D137" s="24"/>
      <c r="E137" s="24"/>
      <c r="F137" s="24"/>
      <c r="G137" s="28"/>
      <c r="H137" s="50"/>
      <c r="I137" s="51"/>
    </row>
    <row r="138" spans="1:9" ht="24.9" customHeight="1" x14ac:dyDescent="0.2">
      <c r="A138" s="25">
        <v>81</v>
      </c>
      <c r="B138" s="46"/>
      <c r="C138" s="47"/>
      <c r="D138" s="24"/>
      <c r="E138" s="24"/>
      <c r="F138" s="24"/>
      <c r="G138" s="28"/>
      <c r="H138" s="50"/>
      <c r="I138" s="51"/>
    </row>
    <row r="139" spans="1:9" ht="24.9" customHeight="1" x14ac:dyDescent="0.2">
      <c r="A139" s="25">
        <v>82</v>
      </c>
      <c r="B139" s="46"/>
      <c r="C139" s="47"/>
      <c r="D139" s="24"/>
      <c r="E139" s="24"/>
      <c r="F139" s="24"/>
      <c r="G139" s="28"/>
      <c r="H139" s="50"/>
      <c r="I139" s="51"/>
    </row>
    <row r="140" spans="1:9" ht="24.9" customHeight="1" x14ac:dyDescent="0.2">
      <c r="A140" s="25">
        <v>83</v>
      </c>
      <c r="B140" s="46"/>
      <c r="C140" s="47"/>
      <c r="D140" s="24"/>
      <c r="E140" s="24"/>
      <c r="F140" s="24"/>
      <c r="G140" s="28"/>
      <c r="H140" s="50"/>
      <c r="I140" s="51"/>
    </row>
    <row r="141" spans="1:9" ht="24.9" customHeight="1" x14ac:dyDescent="0.2">
      <c r="A141" s="25">
        <v>84</v>
      </c>
      <c r="B141" s="46"/>
      <c r="C141" s="47"/>
      <c r="D141" s="24"/>
      <c r="E141" s="24"/>
      <c r="F141" s="24"/>
      <c r="G141" s="28"/>
      <c r="H141" s="50"/>
      <c r="I141" s="51"/>
    </row>
    <row r="142" spans="1:9" ht="24.9" customHeight="1" x14ac:dyDescent="0.2">
      <c r="A142" s="25">
        <v>85</v>
      </c>
      <c r="B142" s="46"/>
      <c r="C142" s="47"/>
      <c r="D142" s="24"/>
      <c r="E142" s="24"/>
      <c r="F142" s="48"/>
      <c r="G142" s="28"/>
      <c r="H142" s="50"/>
      <c r="I142" s="51"/>
    </row>
    <row r="143" spans="1:9" ht="24.9" customHeight="1" x14ac:dyDescent="0.2">
      <c r="A143" s="25">
        <v>86</v>
      </c>
      <c r="B143" s="46"/>
      <c r="C143" s="47"/>
      <c r="D143" s="24"/>
      <c r="E143" s="24"/>
      <c r="F143" s="48"/>
      <c r="G143" s="28"/>
      <c r="H143" s="50"/>
      <c r="I143" s="51"/>
    </row>
    <row r="144" spans="1:9" ht="24.9" customHeight="1" x14ac:dyDescent="0.2">
      <c r="A144" s="25">
        <v>87</v>
      </c>
      <c r="B144" s="46"/>
      <c r="C144" s="47"/>
      <c r="D144" s="24"/>
      <c r="E144" s="24"/>
      <c r="F144" s="48"/>
      <c r="G144" s="28"/>
      <c r="H144" s="50"/>
      <c r="I144" s="51"/>
    </row>
    <row r="145" spans="1:9" ht="24.9" customHeight="1" x14ac:dyDescent="0.2">
      <c r="A145" s="25">
        <v>88</v>
      </c>
      <c r="B145" s="46"/>
      <c r="C145" s="47"/>
      <c r="D145" s="24"/>
      <c r="E145" s="24"/>
      <c r="F145" s="48"/>
      <c r="G145" s="28"/>
      <c r="H145" s="50"/>
      <c r="I145" s="51"/>
    </row>
    <row r="146" spans="1:9" ht="24.9" customHeight="1" x14ac:dyDescent="0.2">
      <c r="A146" s="25">
        <v>89</v>
      </c>
      <c r="B146" s="46"/>
      <c r="C146" s="47"/>
      <c r="D146" s="24"/>
      <c r="E146" s="24"/>
      <c r="F146" s="48"/>
      <c r="G146" s="28"/>
      <c r="H146" s="50"/>
      <c r="I146" s="51"/>
    </row>
    <row r="147" spans="1:9" ht="24.9" customHeight="1" thickBot="1" x14ac:dyDescent="0.25">
      <c r="A147" s="25">
        <v>90</v>
      </c>
      <c r="B147" s="52"/>
      <c r="C147" s="53"/>
      <c r="D147" s="70"/>
      <c r="E147" s="70"/>
      <c r="F147" s="73"/>
      <c r="G147" s="56"/>
      <c r="H147" s="57"/>
      <c r="I147" s="58"/>
    </row>
    <row r="148" spans="1:9" ht="24.9" customHeight="1" thickTop="1" thickBot="1" x14ac:dyDescent="0.25">
      <c r="A148" s="102" t="s">
        <v>62</v>
      </c>
      <c r="B148" s="103"/>
      <c r="C148" s="103"/>
      <c r="D148" s="104"/>
      <c r="E148" s="14" t="str">
        <f>IF((SUM(E123:E147))=0,"",(SUM(E123:E147)))</f>
        <v/>
      </c>
      <c r="F148" s="15" t="str">
        <f t="shared" ref="F148:H148" si="3">IF((SUM(F123:F147))=0,"",(SUM(F123:F147)))</f>
        <v/>
      </c>
      <c r="G148" s="16" t="str">
        <f t="shared" si="3"/>
        <v/>
      </c>
      <c r="H148" s="14" t="str">
        <f t="shared" si="3"/>
        <v/>
      </c>
      <c r="I148" s="66"/>
    </row>
    <row r="149" spans="1:9" ht="24.9" customHeight="1" thickBot="1" x14ac:dyDescent="0.25">
      <c r="A149" s="105" t="s">
        <v>63</v>
      </c>
      <c r="B149" s="106"/>
      <c r="C149" s="106"/>
      <c r="D149" s="20"/>
      <c r="E149" s="30" t="str">
        <f>IF((SUM(E111,E148))=0,"",(SUM(E111,E148)))</f>
        <v/>
      </c>
      <c r="F149" s="31" t="str">
        <f>IF((SUM(F111,F148))=0,"",(SUM(F111,F148)))</f>
        <v/>
      </c>
      <c r="G149" s="74" t="str">
        <f>IF((SUM(G111,G148))=0,"",(SUM(G111,G148)))</f>
        <v/>
      </c>
      <c r="H149" s="30" t="str">
        <f>IF((SUM(H111,H148))=0,"",(SUM(H111,H148)))</f>
        <v/>
      </c>
      <c r="I149" s="69"/>
    </row>
    <row r="150" spans="1:9" ht="17.100000000000001" customHeight="1" x14ac:dyDescent="0.2">
      <c r="A150" s="10" t="s">
        <v>49</v>
      </c>
      <c r="B150" s="10"/>
      <c r="C150" s="10"/>
      <c r="D150" s="42"/>
      <c r="E150" s="42"/>
      <c r="F150" s="42"/>
      <c r="G150" s="42"/>
      <c r="H150" s="42"/>
      <c r="I150" s="42"/>
    </row>
    <row r="151" spans="1:9" ht="17.100000000000001" customHeight="1" x14ac:dyDescent="0.2">
      <c r="A151" s="10" t="s">
        <v>50</v>
      </c>
      <c r="B151" s="10"/>
      <c r="C151" s="10"/>
      <c r="D151" s="42"/>
      <c r="E151" s="42"/>
      <c r="F151" s="42"/>
      <c r="G151" s="42"/>
      <c r="H151" s="42"/>
      <c r="I151" s="42"/>
    </row>
    <row r="152" spans="1:9" ht="17.100000000000001" customHeight="1" x14ac:dyDescent="0.2">
      <c r="A152" s="10" t="s">
        <v>51</v>
      </c>
      <c r="B152" s="10"/>
      <c r="C152" s="10"/>
      <c r="D152" s="42"/>
      <c r="E152" s="42"/>
      <c r="F152" s="42"/>
      <c r="G152" s="42"/>
      <c r="H152" s="42"/>
      <c r="I152" s="42"/>
    </row>
    <row r="153" spans="1:9" ht="17.100000000000001" customHeight="1" x14ac:dyDescent="0.2">
      <c r="A153" s="10" t="s">
        <v>57</v>
      </c>
      <c r="B153" s="10"/>
      <c r="C153" s="10"/>
      <c r="D153" s="42"/>
      <c r="E153" s="42"/>
      <c r="F153" s="42"/>
      <c r="G153" s="42"/>
      <c r="H153" s="42"/>
      <c r="I153" s="42"/>
    </row>
    <row r="154" spans="1:9" ht="16.8" customHeight="1" x14ac:dyDescent="0.2">
      <c r="A154" s="61" t="s">
        <v>67</v>
      </c>
      <c r="B154" s="62"/>
      <c r="C154" s="62"/>
      <c r="D154" s="39"/>
      <c r="E154" s="39"/>
      <c r="F154" s="39"/>
      <c r="G154" s="39"/>
      <c r="H154" s="39"/>
      <c r="I154" s="39"/>
    </row>
    <row r="155" spans="1:9" ht="16.8" customHeight="1" x14ac:dyDescent="0.2">
      <c r="A155" s="62"/>
      <c r="B155" s="62"/>
      <c r="C155" s="62"/>
      <c r="D155" s="39"/>
      <c r="E155" s="39"/>
      <c r="F155" s="39"/>
      <c r="G155" s="39"/>
      <c r="H155" s="39"/>
      <c r="I155" s="39"/>
    </row>
    <row r="156" spans="1:9" ht="16.8" customHeight="1" x14ac:dyDescent="0.2">
      <c r="A156" s="63"/>
      <c r="B156" s="63"/>
      <c r="C156" s="63"/>
      <c r="D156" s="64" t="s">
        <v>0</v>
      </c>
      <c r="E156" s="42"/>
      <c r="F156" s="42"/>
      <c r="G156" s="42"/>
      <c r="H156" s="42"/>
      <c r="I156" s="42"/>
    </row>
    <row r="157" spans="1:9" ht="16.8" customHeight="1" x14ac:dyDescent="0.2">
      <c r="A157" s="43"/>
      <c r="B157" s="43"/>
      <c r="C157" s="43"/>
      <c r="D157" s="39"/>
      <c r="E157" s="39"/>
      <c r="F157" s="39"/>
      <c r="G157" s="39"/>
      <c r="H157" s="39"/>
      <c r="I157" s="39"/>
    </row>
    <row r="158" spans="1:9" ht="16.8" customHeight="1" thickBot="1" x14ac:dyDescent="0.25">
      <c r="A158" s="10" t="s">
        <v>54</v>
      </c>
      <c r="B158" s="10"/>
      <c r="C158" s="10"/>
      <c r="D158" s="42"/>
      <c r="E158" s="42"/>
      <c r="F158" s="42"/>
      <c r="G158" s="42"/>
      <c r="H158" s="42"/>
      <c r="I158" s="75" t="s">
        <v>48</v>
      </c>
    </row>
    <row r="159" spans="1:9" ht="24.6" customHeight="1" x14ac:dyDescent="0.2">
      <c r="A159" s="107" t="s">
        <v>4</v>
      </c>
      <c r="B159" s="107" t="s">
        <v>5</v>
      </c>
      <c r="C159" s="107" t="s">
        <v>13</v>
      </c>
      <c r="D159" s="108" t="s">
        <v>6</v>
      </c>
      <c r="E159" s="108" t="s">
        <v>7</v>
      </c>
      <c r="F159" s="98" t="s">
        <v>19</v>
      </c>
      <c r="G159" s="99" t="s">
        <v>8</v>
      </c>
      <c r="H159" s="100"/>
      <c r="I159" s="101"/>
    </row>
    <row r="160" spans="1:9" ht="24.6" customHeight="1" x14ac:dyDescent="0.2">
      <c r="A160" s="107"/>
      <c r="B160" s="107"/>
      <c r="C160" s="107"/>
      <c r="D160" s="108"/>
      <c r="E160" s="108"/>
      <c r="F160" s="98"/>
      <c r="G160" s="17" t="s">
        <v>15</v>
      </c>
      <c r="H160" s="18" t="s">
        <v>16</v>
      </c>
      <c r="I160" s="19" t="s">
        <v>17</v>
      </c>
    </row>
    <row r="161" spans="1:9" ht="24.6" customHeight="1" x14ac:dyDescent="0.2">
      <c r="A161" s="25">
        <v>91</v>
      </c>
      <c r="B161" s="46"/>
      <c r="C161" s="47"/>
      <c r="D161" s="24"/>
      <c r="E161" s="24"/>
      <c r="F161" s="48"/>
      <c r="G161" s="27"/>
      <c r="H161" s="24"/>
      <c r="I161" s="49"/>
    </row>
    <row r="162" spans="1:9" ht="24.6" customHeight="1" x14ac:dyDescent="0.2">
      <c r="A162" s="25">
        <v>92</v>
      </c>
      <c r="B162" s="46"/>
      <c r="C162" s="47"/>
      <c r="D162" s="24"/>
      <c r="E162" s="24"/>
      <c r="F162" s="24"/>
      <c r="G162" s="27"/>
      <c r="H162" s="24"/>
      <c r="I162" s="49"/>
    </row>
    <row r="163" spans="1:9" ht="24.6" customHeight="1" x14ac:dyDescent="0.2">
      <c r="A163" s="25">
        <v>93</v>
      </c>
      <c r="B163" s="46"/>
      <c r="C163" s="47"/>
      <c r="D163" s="24"/>
      <c r="E163" s="24"/>
      <c r="F163" s="24"/>
      <c r="G163" s="28"/>
      <c r="H163" s="50"/>
      <c r="I163" s="51"/>
    </row>
    <row r="164" spans="1:9" ht="24.6" customHeight="1" x14ac:dyDescent="0.2">
      <c r="A164" s="25">
        <v>94</v>
      </c>
      <c r="B164" s="46"/>
      <c r="C164" s="47"/>
      <c r="D164" s="24"/>
      <c r="E164" s="24"/>
      <c r="F164" s="24"/>
      <c r="G164" s="28"/>
      <c r="H164" s="50"/>
      <c r="I164" s="51"/>
    </row>
    <row r="165" spans="1:9" ht="24.6" customHeight="1" x14ac:dyDescent="0.2">
      <c r="A165" s="25">
        <v>95</v>
      </c>
      <c r="B165" s="46"/>
      <c r="C165" s="47"/>
      <c r="D165" s="24"/>
      <c r="E165" s="24"/>
      <c r="F165" s="24"/>
      <c r="G165" s="28"/>
      <c r="H165" s="50"/>
      <c r="I165" s="51"/>
    </row>
    <row r="166" spans="1:9" ht="24.6" customHeight="1" x14ac:dyDescent="0.2">
      <c r="A166" s="25">
        <v>96</v>
      </c>
      <c r="B166" s="46"/>
      <c r="C166" s="47"/>
      <c r="D166" s="24"/>
      <c r="E166" s="24"/>
      <c r="F166" s="24"/>
      <c r="G166" s="28"/>
      <c r="H166" s="50"/>
      <c r="I166" s="51"/>
    </row>
    <row r="167" spans="1:9" ht="24.6" customHeight="1" x14ac:dyDescent="0.2">
      <c r="A167" s="25">
        <v>97</v>
      </c>
      <c r="B167" s="46"/>
      <c r="C167" s="47"/>
      <c r="D167" s="24"/>
      <c r="E167" s="24"/>
      <c r="F167" s="24"/>
      <c r="G167" s="28"/>
      <c r="H167" s="50"/>
      <c r="I167" s="51"/>
    </row>
    <row r="168" spans="1:9" ht="24.6" customHeight="1" x14ac:dyDescent="0.2">
      <c r="A168" s="25">
        <v>98</v>
      </c>
      <c r="B168" s="46"/>
      <c r="C168" s="47"/>
      <c r="D168" s="24"/>
      <c r="E168" s="24"/>
      <c r="F168" s="48"/>
      <c r="G168" s="28"/>
      <c r="H168" s="50"/>
      <c r="I168" s="51"/>
    </row>
    <row r="169" spans="1:9" ht="24.6" customHeight="1" x14ac:dyDescent="0.2">
      <c r="A169" s="25">
        <v>99</v>
      </c>
      <c r="B169" s="46"/>
      <c r="C169" s="47"/>
      <c r="D169" s="24"/>
      <c r="E169" s="24"/>
      <c r="F169" s="48"/>
      <c r="G169" s="28"/>
      <c r="H169" s="50"/>
      <c r="I169" s="51"/>
    </row>
    <row r="170" spans="1:9" ht="24.6" customHeight="1" x14ac:dyDescent="0.2">
      <c r="A170" s="25">
        <v>100</v>
      </c>
      <c r="B170" s="46"/>
      <c r="C170" s="47"/>
      <c r="D170" s="24"/>
      <c r="E170" s="24"/>
      <c r="F170" s="48"/>
      <c r="G170" s="28"/>
      <c r="H170" s="50"/>
      <c r="I170" s="51"/>
    </row>
    <row r="171" spans="1:9" ht="24.6" customHeight="1" x14ac:dyDescent="0.2">
      <c r="A171" s="25">
        <v>101</v>
      </c>
      <c r="B171" s="46"/>
      <c r="C171" s="47"/>
      <c r="D171" s="24"/>
      <c r="E171" s="24"/>
      <c r="F171" s="48"/>
      <c r="G171" s="28"/>
      <c r="H171" s="50"/>
      <c r="I171" s="51"/>
    </row>
    <row r="172" spans="1:9" ht="24.6" customHeight="1" x14ac:dyDescent="0.2">
      <c r="A172" s="25">
        <v>102</v>
      </c>
      <c r="B172" s="46"/>
      <c r="C172" s="47"/>
      <c r="D172" s="24"/>
      <c r="E172" s="24"/>
      <c r="F172" s="48"/>
      <c r="G172" s="28"/>
      <c r="H172" s="50"/>
      <c r="I172" s="51"/>
    </row>
    <row r="173" spans="1:9" ht="24.6" customHeight="1" x14ac:dyDescent="0.2">
      <c r="A173" s="25">
        <v>103</v>
      </c>
      <c r="B173" s="46"/>
      <c r="C173" s="47"/>
      <c r="D173" s="24"/>
      <c r="E173" s="24"/>
      <c r="F173" s="48"/>
      <c r="G173" s="28"/>
      <c r="H173" s="50"/>
      <c r="I173" s="51"/>
    </row>
    <row r="174" spans="1:9" ht="24.6" customHeight="1" x14ac:dyDescent="0.2">
      <c r="A174" s="25">
        <v>104</v>
      </c>
      <c r="B174" s="46"/>
      <c r="C174" s="47"/>
      <c r="D174" s="24"/>
      <c r="E174" s="24"/>
      <c r="F174" s="24"/>
      <c r="G174" s="28"/>
      <c r="H174" s="50"/>
      <c r="I174" s="51"/>
    </row>
    <row r="175" spans="1:9" ht="24.6" customHeight="1" x14ac:dyDescent="0.2">
      <c r="A175" s="25">
        <v>105</v>
      </c>
      <c r="B175" s="46"/>
      <c r="C175" s="47"/>
      <c r="D175" s="24"/>
      <c r="E175" s="24"/>
      <c r="F175" s="24"/>
      <c r="G175" s="28"/>
      <c r="H175" s="50"/>
      <c r="I175" s="51"/>
    </row>
    <row r="176" spans="1:9" ht="24.6" customHeight="1" x14ac:dyDescent="0.2">
      <c r="A176" s="25">
        <v>106</v>
      </c>
      <c r="B176" s="46"/>
      <c r="C176" s="47"/>
      <c r="D176" s="24"/>
      <c r="E176" s="24"/>
      <c r="F176" s="24"/>
      <c r="G176" s="28"/>
      <c r="H176" s="50"/>
      <c r="I176" s="51"/>
    </row>
    <row r="177" spans="1:9" ht="24.6" customHeight="1" x14ac:dyDescent="0.2">
      <c r="A177" s="25">
        <v>107</v>
      </c>
      <c r="B177" s="46"/>
      <c r="C177" s="47"/>
      <c r="D177" s="24"/>
      <c r="E177" s="24"/>
      <c r="F177" s="24"/>
      <c r="G177" s="28"/>
      <c r="H177" s="50"/>
      <c r="I177" s="51"/>
    </row>
    <row r="178" spans="1:9" ht="24.6" customHeight="1" x14ac:dyDescent="0.2">
      <c r="A178" s="25">
        <v>108</v>
      </c>
      <c r="B178" s="46"/>
      <c r="C178" s="47"/>
      <c r="D178" s="24"/>
      <c r="E178" s="24"/>
      <c r="F178" s="24"/>
      <c r="G178" s="28"/>
      <c r="H178" s="50"/>
      <c r="I178" s="51"/>
    </row>
    <row r="179" spans="1:9" ht="24.6" customHeight="1" x14ac:dyDescent="0.2">
      <c r="A179" s="25">
        <v>109</v>
      </c>
      <c r="B179" s="46"/>
      <c r="C179" s="47"/>
      <c r="D179" s="24"/>
      <c r="E179" s="24"/>
      <c r="F179" s="24"/>
      <c r="G179" s="28"/>
      <c r="H179" s="50"/>
      <c r="I179" s="51"/>
    </row>
    <row r="180" spans="1:9" ht="24.6" customHeight="1" x14ac:dyDescent="0.2">
      <c r="A180" s="25">
        <v>110</v>
      </c>
      <c r="B180" s="46"/>
      <c r="C180" s="47"/>
      <c r="D180" s="24"/>
      <c r="E180" s="24"/>
      <c r="F180" s="48"/>
      <c r="G180" s="28"/>
      <c r="H180" s="50"/>
      <c r="I180" s="51"/>
    </row>
    <row r="181" spans="1:9" ht="24.6" customHeight="1" x14ac:dyDescent="0.2">
      <c r="A181" s="25">
        <v>111</v>
      </c>
      <c r="B181" s="46"/>
      <c r="C181" s="47"/>
      <c r="D181" s="24"/>
      <c r="E181" s="24"/>
      <c r="F181" s="48"/>
      <c r="G181" s="28"/>
      <c r="H181" s="50"/>
      <c r="I181" s="51"/>
    </row>
    <row r="182" spans="1:9" ht="24.6" customHeight="1" x14ac:dyDescent="0.2">
      <c r="A182" s="25">
        <v>112</v>
      </c>
      <c r="B182" s="46"/>
      <c r="C182" s="47"/>
      <c r="D182" s="24"/>
      <c r="E182" s="24"/>
      <c r="F182" s="48"/>
      <c r="G182" s="28"/>
      <c r="H182" s="50"/>
      <c r="I182" s="51"/>
    </row>
    <row r="183" spans="1:9" ht="24.6" customHeight="1" x14ac:dyDescent="0.2">
      <c r="A183" s="25">
        <v>113</v>
      </c>
      <c r="B183" s="46"/>
      <c r="C183" s="47"/>
      <c r="D183" s="24"/>
      <c r="E183" s="24"/>
      <c r="F183" s="48"/>
      <c r="G183" s="28"/>
      <c r="H183" s="50"/>
      <c r="I183" s="51"/>
    </row>
    <row r="184" spans="1:9" ht="24.6" customHeight="1" x14ac:dyDescent="0.2">
      <c r="A184" s="25">
        <v>114</v>
      </c>
      <c r="B184" s="46"/>
      <c r="C184" s="47"/>
      <c r="D184" s="24"/>
      <c r="E184" s="24"/>
      <c r="F184" s="48"/>
      <c r="G184" s="28"/>
      <c r="H184" s="50"/>
      <c r="I184" s="51"/>
    </row>
    <row r="185" spans="1:9" ht="24.6" customHeight="1" thickBot="1" x14ac:dyDescent="0.25">
      <c r="A185" s="25">
        <v>115</v>
      </c>
      <c r="B185" s="52"/>
      <c r="C185" s="53"/>
      <c r="D185" s="70"/>
      <c r="E185" s="70"/>
      <c r="F185" s="73"/>
      <c r="G185" s="56"/>
      <c r="H185" s="57"/>
      <c r="I185" s="58"/>
    </row>
    <row r="186" spans="1:9" ht="24.6" customHeight="1" thickTop="1" thickBot="1" x14ac:dyDescent="0.25">
      <c r="A186" s="102" t="s">
        <v>62</v>
      </c>
      <c r="B186" s="103"/>
      <c r="C186" s="103"/>
      <c r="D186" s="104"/>
      <c r="E186" s="14" t="str">
        <f>IF((SUM(E161:E185))=0,"",(SUM(E161:E185)))</f>
        <v/>
      </c>
      <c r="F186" s="15" t="str">
        <f t="shared" ref="F186:H186" si="4">IF((SUM(F161:F185))=0,"",(SUM(F161:F185)))</f>
        <v/>
      </c>
      <c r="G186" s="16" t="str">
        <f t="shared" si="4"/>
        <v/>
      </c>
      <c r="H186" s="14" t="str">
        <f t="shared" si="4"/>
        <v/>
      </c>
      <c r="I186" s="66"/>
    </row>
    <row r="187" spans="1:9" ht="24.6" customHeight="1" thickBot="1" x14ac:dyDescent="0.25">
      <c r="A187" s="105" t="s">
        <v>76</v>
      </c>
      <c r="B187" s="106"/>
      <c r="C187" s="106"/>
      <c r="D187" s="20"/>
      <c r="E187" s="30" t="str">
        <f>IF((SUM(E149,E186))=0,"",(SUM(E149,E186)))</f>
        <v/>
      </c>
      <c r="F187" s="31" t="str">
        <f>IF((SUM(F149,F186))=0,"",(SUM(F149,F186)))</f>
        <v/>
      </c>
      <c r="G187" s="74" t="str">
        <f>IF((SUM(G149,G186))=0,"",(SUM(G149,G186)))</f>
        <v/>
      </c>
      <c r="H187" s="30" t="str">
        <f>IF((SUM(H149,H186))=0,"",(SUM(H149,H186)))</f>
        <v/>
      </c>
      <c r="I187" s="69"/>
    </row>
    <row r="188" spans="1:9" ht="16.8" customHeight="1" x14ac:dyDescent="0.2">
      <c r="A188" s="10" t="s">
        <v>49</v>
      </c>
      <c r="B188" s="10"/>
      <c r="C188" s="10"/>
      <c r="D188" s="42"/>
      <c r="E188" s="42"/>
      <c r="F188" s="42"/>
      <c r="G188" s="42"/>
      <c r="H188" s="42"/>
      <c r="I188" s="42"/>
    </row>
    <row r="189" spans="1:9" ht="16.8" customHeight="1" x14ac:dyDescent="0.2">
      <c r="A189" s="10" t="s">
        <v>50</v>
      </c>
      <c r="B189" s="10"/>
      <c r="C189" s="10"/>
      <c r="D189" s="42"/>
      <c r="E189" s="42"/>
      <c r="F189" s="42"/>
      <c r="G189" s="42"/>
      <c r="H189" s="42"/>
      <c r="I189" s="42"/>
    </row>
    <row r="190" spans="1:9" ht="16.8" customHeight="1" x14ac:dyDescent="0.2">
      <c r="A190" s="10" t="s">
        <v>51</v>
      </c>
      <c r="B190" s="10"/>
      <c r="C190" s="10"/>
      <c r="D190" s="42"/>
      <c r="E190" s="42"/>
      <c r="F190" s="42"/>
      <c r="G190" s="42"/>
      <c r="H190" s="42"/>
      <c r="I190" s="42"/>
    </row>
    <row r="191" spans="1:9" ht="16.8" customHeight="1" x14ac:dyDescent="0.2">
      <c r="A191" s="10" t="s">
        <v>57</v>
      </c>
      <c r="B191" s="10"/>
      <c r="C191" s="10"/>
      <c r="D191" s="42"/>
      <c r="E191" s="42"/>
      <c r="F191" s="42"/>
      <c r="G191" s="42"/>
      <c r="H191" s="42"/>
      <c r="I191" s="42"/>
    </row>
    <row r="192" spans="1:9" ht="16.8" customHeight="1" x14ac:dyDescent="0.2">
      <c r="A192" s="61" t="s">
        <v>68</v>
      </c>
      <c r="B192" s="62"/>
      <c r="C192" s="62"/>
      <c r="D192" s="39"/>
      <c r="E192" s="39"/>
      <c r="F192" s="39"/>
      <c r="G192" s="39"/>
      <c r="H192" s="39"/>
      <c r="I192" s="39"/>
    </row>
    <row r="193" spans="1:9" ht="16.8" customHeight="1" x14ac:dyDescent="0.2">
      <c r="A193" s="62"/>
      <c r="B193" s="62"/>
      <c r="C193" s="62"/>
      <c r="D193" s="39"/>
      <c r="E193" s="39"/>
      <c r="F193" s="39"/>
      <c r="G193" s="39"/>
      <c r="H193" s="39"/>
      <c r="I193" s="39"/>
    </row>
    <row r="194" spans="1:9" ht="16.8" customHeight="1" x14ac:dyDescent="0.2">
      <c r="A194" s="63"/>
      <c r="B194" s="63"/>
      <c r="C194" s="63"/>
      <c r="D194" s="64" t="s">
        <v>0</v>
      </c>
      <c r="E194" s="42"/>
      <c r="F194" s="42"/>
      <c r="G194" s="42"/>
      <c r="H194" s="42"/>
      <c r="I194" s="42"/>
    </row>
    <row r="195" spans="1:9" ht="16.8" customHeight="1" x14ac:dyDescent="0.2">
      <c r="A195" s="43"/>
      <c r="B195" s="43"/>
      <c r="C195" s="43"/>
      <c r="D195" s="39"/>
      <c r="E195" s="39"/>
      <c r="F195" s="39"/>
      <c r="G195" s="39"/>
      <c r="H195" s="39"/>
      <c r="I195" s="39"/>
    </row>
    <row r="196" spans="1:9" ht="16.8" customHeight="1" thickBot="1" x14ac:dyDescent="0.25">
      <c r="A196" s="10" t="s">
        <v>54</v>
      </c>
      <c r="B196" s="10"/>
      <c r="C196" s="10"/>
      <c r="D196" s="42"/>
      <c r="E196" s="42"/>
      <c r="F196" s="42"/>
      <c r="G196" s="42"/>
      <c r="H196" s="42"/>
      <c r="I196" s="75" t="s">
        <v>48</v>
      </c>
    </row>
    <row r="197" spans="1:9" ht="24.6" customHeight="1" x14ac:dyDescent="0.2">
      <c r="A197" s="107" t="s">
        <v>4</v>
      </c>
      <c r="B197" s="107" t="s">
        <v>5</v>
      </c>
      <c r="C197" s="107" t="s">
        <v>13</v>
      </c>
      <c r="D197" s="108" t="s">
        <v>6</v>
      </c>
      <c r="E197" s="108" t="s">
        <v>7</v>
      </c>
      <c r="F197" s="98" t="s">
        <v>19</v>
      </c>
      <c r="G197" s="99" t="s">
        <v>8</v>
      </c>
      <c r="H197" s="100"/>
      <c r="I197" s="101"/>
    </row>
    <row r="198" spans="1:9" ht="24.6" customHeight="1" x14ac:dyDescent="0.2">
      <c r="A198" s="107"/>
      <c r="B198" s="107"/>
      <c r="C198" s="107"/>
      <c r="D198" s="108"/>
      <c r="E198" s="108"/>
      <c r="F198" s="98"/>
      <c r="G198" s="17" t="s">
        <v>15</v>
      </c>
      <c r="H198" s="18" t="s">
        <v>16</v>
      </c>
      <c r="I198" s="19" t="s">
        <v>17</v>
      </c>
    </row>
    <row r="199" spans="1:9" ht="24.6" customHeight="1" x14ac:dyDescent="0.2">
      <c r="A199" s="25">
        <v>116</v>
      </c>
      <c r="B199" s="46"/>
      <c r="C199" s="47"/>
      <c r="D199" s="24"/>
      <c r="E199" s="24"/>
      <c r="F199" s="48"/>
      <c r="G199" s="27"/>
      <c r="H199" s="24"/>
      <c r="I199" s="49"/>
    </row>
    <row r="200" spans="1:9" ht="24.6" customHeight="1" x14ac:dyDescent="0.2">
      <c r="A200" s="25">
        <v>117</v>
      </c>
      <c r="B200" s="46"/>
      <c r="C200" s="47"/>
      <c r="D200" s="24"/>
      <c r="E200" s="24"/>
      <c r="F200" s="24"/>
      <c r="G200" s="27"/>
      <c r="H200" s="24"/>
      <c r="I200" s="49"/>
    </row>
    <row r="201" spans="1:9" ht="24.6" customHeight="1" x14ac:dyDescent="0.2">
      <c r="A201" s="25">
        <v>118</v>
      </c>
      <c r="B201" s="46"/>
      <c r="C201" s="47"/>
      <c r="D201" s="24"/>
      <c r="E201" s="24"/>
      <c r="F201" s="24"/>
      <c r="G201" s="28"/>
      <c r="H201" s="50"/>
      <c r="I201" s="51"/>
    </row>
    <row r="202" spans="1:9" ht="24.6" customHeight="1" x14ac:dyDescent="0.2">
      <c r="A202" s="25">
        <v>119</v>
      </c>
      <c r="B202" s="46"/>
      <c r="C202" s="47"/>
      <c r="D202" s="24"/>
      <c r="E202" s="24"/>
      <c r="F202" s="24"/>
      <c r="G202" s="28"/>
      <c r="H202" s="50"/>
      <c r="I202" s="51"/>
    </row>
    <row r="203" spans="1:9" ht="24.6" customHeight="1" x14ac:dyDescent="0.2">
      <c r="A203" s="25">
        <v>120</v>
      </c>
      <c r="B203" s="46"/>
      <c r="C203" s="47"/>
      <c r="D203" s="24"/>
      <c r="E203" s="24"/>
      <c r="F203" s="24"/>
      <c r="G203" s="28"/>
      <c r="H203" s="50"/>
      <c r="I203" s="51"/>
    </row>
    <row r="204" spans="1:9" ht="24.6" customHeight="1" x14ac:dyDescent="0.2">
      <c r="A204" s="25">
        <v>121</v>
      </c>
      <c r="B204" s="46"/>
      <c r="C204" s="47"/>
      <c r="D204" s="24"/>
      <c r="E204" s="24"/>
      <c r="F204" s="24"/>
      <c r="G204" s="28"/>
      <c r="H204" s="50"/>
      <c r="I204" s="51"/>
    </row>
    <row r="205" spans="1:9" ht="24.6" customHeight="1" x14ac:dyDescent="0.2">
      <c r="A205" s="25">
        <v>122</v>
      </c>
      <c r="B205" s="46"/>
      <c r="C205" s="47"/>
      <c r="D205" s="24"/>
      <c r="E205" s="24"/>
      <c r="F205" s="24"/>
      <c r="G205" s="28"/>
      <c r="H205" s="50"/>
      <c r="I205" s="51"/>
    </row>
    <row r="206" spans="1:9" ht="24.6" customHeight="1" x14ac:dyDescent="0.2">
      <c r="A206" s="25">
        <v>123</v>
      </c>
      <c r="B206" s="46"/>
      <c r="C206" s="47"/>
      <c r="D206" s="24"/>
      <c r="E206" s="24"/>
      <c r="F206" s="48"/>
      <c r="G206" s="28"/>
      <c r="H206" s="50"/>
      <c r="I206" s="51"/>
    </row>
    <row r="207" spans="1:9" ht="24.6" customHeight="1" x14ac:dyDescent="0.2">
      <c r="A207" s="25">
        <v>124</v>
      </c>
      <c r="B207" s="46"/>
      <c r="C207" s="47"/>
      <c r="D207" s="24"/>
      <c r="E207" s="24"/>
      <c r="F207" s="48"/>
      <c r="G207" s="28"/>
      <c r="H207" s="50"/>
      <c r="I207" s="51"/>
    </row>
    <row r="208" spans="1:9" ht="24.6" customHeight="1" x14ac:dyDescent="0.2">
      <c r="A208" s="25">
        <v>125</v>
      </c>
      <c r="B208" s="46"/>
      <c r="C208" s="47"/>
      <c r="D208" s="24"/>
      <c r="E208" s="24"/>
      <c r="F208" s="48"/>
      <c r="G208" s="28"/>
      <c r="H208" s="50"/>
      <c r="I208" s="51"/>
    </row>
    <row r="209" spans="1:9" ht="24.6" customHeight="1" x14ac:dyDescent="0.2">
      <c r="A209" s="25">
        <v>126</v>
      </c>
      <c r="B209" s="46"/>
      <c r="C209" s="47"/>
      <c r="D209" s="24"/>
      <c r="E209" s="24"/>
      <c r="F209" s="48"/>
      <c r="G209" s="28"/>
      <c r="H209" s="50"/>
      <c r="I209" s="51"/>
    </row>
    <row r="210" spans="1:9" ht="24.6" customHeight="1" x14ac:dyDescent="0.2">
      <c r="A210" s="25">
        <v>127</v>
      </c>
      <c r="B210" s="46"/>
      <c r="C210" s="47"/>
      <c r="D210" s="24"/>
      <c r="E210" s="24"/>
      <c r="F210" s="48"/>
      <c r="G210" s="28"/>
      <c r="H210" s="50"/>
      <c r="I210" s="51"/>
    </row>
    <row r="211" spans="1:9" ht="24.6" customHeight="1" x14ac:dyDescent="0.2">
      <c r="A211" s="25">
        <v>128</v>
      </c>
      <c r="B211" s="46"/>
      <c r="C211" s="47"/>
      <c r="D211" s="24"/>
      <c r="E211" s="24"/>
      <c r="F211" s="48"/>
      <c r="G211" s="28"/>
      <c r="H211" s="50"/>
      <c r="I211" s="51"/>
    </row>
    <row r="212" spans="1:9" ht="24.6" customHeight="1" x14ac:dyDescent="0.2">
      <c r="A212" s="25">
        <v>129</v>
      </c>
      <c r="B212" s="46"/>
      <c r="C212" s="47"/>
      <c r="D212" s="24"/>
      <c r="E212" s="24"/>
      <c r="F212" s="24"/>
      <c r="G212" s="28"/>
      <c r="H212" s="50"/>
      <c r="I212" s="51"/>
    </row>
    <row r="213" spans="1:9" ht="24.6" customHeight="1" x14ac:dyDescent="0.2">
      <c r="A213" s="25">
        <v>130</v>
      </c>
      <c r="B213" s="46"/>
      <c r="C213" s="47"/>
      <c r="D213" s="24"/>
      <c r="E213" s="24"/>
      <c r="F213" s="24"/>
      <c r="G213" s="28"/>
      <c r="H213" s="50"/>
      <c r="I213" s="51"/>
    </row>
    <row r="214" spans="1:9" ht="24.6" customHeight="1" x14ac:dyDescent="0.2">
      <c r="A214" s="25">
        <v>131</v>
      </c>
      <c r="B214" s="46"/>
      <c r="C214" s="47"/>
      <c r="D214" s="24"/>
      <c r="E214" s="24"/>
      <c r="F214" s="24"/>
      <c r="G214" s="28"/>
      <c r="H214" s="50"/>
      <c r="I214" s="51"/>
    </row>
    <row r="215" spans="1:9" ht="24.6" customHeight="1" x14ac:dyDescent="0.2">
      <c r="A215" s="25">
        <v>132</v>
      </c>
      <c r="B215" s="46"/>
      <c r="C215" s="47"/>
      <c r="D215" s="24"/>
      <c r="E215" s="24"/>
      <c r="F215" s="24"/>
      <c r="G215" s="28"/>
      <c r="H215" s="50"/>
      <c r="I215" s="51"/>
    </row>
    <row r="216" spans="1:9" ht="24.6" customHeight="1" x14ac:dyDescent="0.2">
      <c r="A216" s="25">
        <v>133</v>
      </c>
      <c r="B216" s="46"/>
      <c r="C216" s="47"/>
      <c r="D216" s="24"/>
      <c r="E216" s="24"/>
      <c r="F216" s="24"/>
      <c r="G216" s="28"/>
      <c r="H216" s="50"/>
      <c r="I216" s="51"/>
    </row>
    <row r="217" spans="1:9" ht="24.6" customHeight="1" x14ac:dyDescent="0.2">
      <c r="A217" s="25">
        <v>134</v>
      </c>
      <c r="B217" s="46"/>
      <c r="C217" s="47"/>
      <c r="D217" s="24"/>
      <c r="E217" s="24"/>
      <c r="F217" s="24"/>
      <c r="G217" s="28"/>
      <c r="H217" s="50"/>
      <c r="I217" s="51"/>
    </row>
    <row r="218" spans="1:9" ht="24.6" customHeight="1" x14ac:dyDescent="0.2">
      <c r="A218" s="25">
        <v>135</v>
      </c>
      <c r="B218" s="46"/>
      <c r="C218" s="47"/>
      <c r="D218" s="24"/>
      <c r="E218" s="24"/>
      <c r="F218" s="48"/>
      <c r="G218" s="28"/>
      <c r="H218" s="50"/>
      <c r="I218" s="51"/>
    </row>
    <row r="219" spans="1:9" ht="24.6" customHeight="1" x14ac:dyDescent="0.2">
      <c r="A219" s="25">
        <v>136</v>
      </c>
      <c r="B219" s="46"/>
      <c r="C219" s="47"/>
      <c r="D219" s="24"/>
      <c r="E219" s="24"/>
      <c r="F219" s="48"/>
      <c r="G219" s="28"/>
      <c r="H219" s="50"/>
      <c r="I219" s="51"/>
    </row>
    <row r="220" spans="1:9" ht="24.6" customHeight="1" x14ac:dyDescent="0.2">
      <c r="A220" s="25">
        <v>137</v>
      </c>
      <c r="B220" s="46"/>
      <c r="C220" s="47"/>
      <c r="D220" s="24"/>
      <c r="E220" s="24"/>
      <c r="F220" s="48"/>
      <c r="G220" s="28"/>
      <c r="H220" s="50"/>
      <c r="I220" s="51"/>
    </row>
    <row r="221" spans="1:9" ht="24.6" customHeight="1" x14ac:dyDescent="0.2">
      <c r="A221" s="25">
        <v>138</v>
      </c>
      <c r="B221" s="46"/>
      <c r="C221" s="47"/>
      <c r="D221" s="24"/>
      <c r="E221" s="24"/>
      <c r="F221" s="48"/>
      <c r="G221" s="28"/>
      <c r="H221" s="50"/>
      <c r="I221" s="51"/>
    </row>
    <row r="222" spans="1:9" ht="24.6" customHeight="1" x14ac:dyDescent="0.2">
      <c r="A222" s="25">
        <v>139</v>
      </c>
      <c r="B222" s="46"/>
      <c r="C222" s="47"/>
      <c r="D222" s="24"/>
      <c r="E222" s="24"/>
      <c r="F222" s="48"/>
      <c r="G222" s="28"/>
      <c r="H222" s="50"/>
      <c r="I222" s="51"/>
    </row>
    <row r="223" spans="1:9" ht="24.6" customHeight="1" thickBot="1" x14ac:dyDescent="0.25">
      <c r="A223" s="25">
        <v>140</v>
      </c>
      <c r="B223" s="52"/>
      <c r="C223" s="53"/>
      <c r="D223" s="70"/>
      <c r="E223" s="70"/>
      <c r="F223" s="73"/>
      <c r="G223" s="56"/>
      <c r="H223" s="57"/>
      <c r="I223" s="58"/>
    </row>
    <row r="224" spans="1:9" ht="24.6" customHeight="1" thickTop="1" thickBot="1" x14ac:dyDescent="0.25">
      <c r="A224" s="102" t="s">
        <v>62</v>
      </c>
      <c r="B224" s="103"/>
      <c r="C224" s="103"/>
      <c r="D224" s="104"/>
      <c r="E224" s="14" t="str">
        <f>IF((SUM(E199:E223))=0,"",(SUM(E199:E223)))</f>
        <v/>
      </c>
      <c r="F224" s="15" t="str">
        <f t="shared" ref="F224:H224" si="5">IF((SUM(F199:F223))=0,"",(SUM(F199:F223)))</f>
        <v/>
      </c>
      <c r="G224" s="16" t="str">
        <f t="shared" si="5"/>
        <v/>
      </c>
      <c r="H224" s="14" t="str">
        <f t="shared" si="5"/>
        <v/>
      </c>
      <c r="I224" s="66"/>
    </row>
    <row r="225" spans="1:9" ht="24.6" customHeight="1" thickBot="1" x14ac:dyDescent="0.25">
      <c r="A225" s="105" t="s">
        <v>75</v>
      </c>
      <c r="B225" s="106"/>
      <c r="C225" s="106"/>
      <c r="D225" s="20"/>
      <c r="E225" s="30" t="str">
        <f>IF((SUM(E187,E224))=0,"",(SUM(E187,E224)))</f>
        <v/>
      </c>
      <c r="F225" s="31" t="str">
        <f>IF((SUM(F187,F224))=0,"",(SUM(F187,F224)))</f>
        <v/>
      </c>
      <c r="G225" s="74" t="str">
        <f>IF((SUM(G187,G224))=0,"",(SUM(G187,G224)))</f>
        <v/>
      </c>
      <c r="H225" s="30" t="str">
        <f>IF((SUM(H187,H224))=0,"",(SUM(H187,H224)))</f>
        <v/>
      </c>
      <c r="I225" s="69"/>
    </row>
    <row r="226" spans="1:9" ht="16.8" customHeight="1" x14ac:dyDescent="0.2">
      <c r="A226" s="10" t="s">
        <v>49</v>
      </c>
      <c r="B226" s="10"/>
      <c r="C226" s="10"/>
      <c r="D226" s="42"/>
      <c r="E226" s="42"/>
      <c r="F226" s="42"/>
      <c r="G226" s="42"/>
      <c r="H226" s="42"/>
      <c r="I226" s="42"/>
    </row>
    <row r="227" spans="1:9" ht="16.8" customHeight="1" x14ac:dyDescent="0.2">
      <c r="A227" s="10" t="s">
        <v>50</v>
      </c>
      <c r="B227" s="10"/>
      <c r="C227" s="10"/>
      <c r="D227" s="42"/>
      <c r="E227" s="42"/>
      <c r="F227" s="42"/>
      <c r="G227" s="42"/>
      <c r="H227" s="42"/>
      <c r="I227" s="42"/>
    </row>
    <row r="228" spans="1:9" ht="16.8" customHeight="1" x14ac:dyDescent="0.2">
      <c r="A228" s="10" t="s">
        <v>51</v>
      </c>
      <c r="B228" s="10"/>
      <c r="C228" s="10"/>
      <c r="D228" s="42"/>
      <c r="E228" s="42"/>
      <c r="F228" s="42"/>
      <c r="G228" s="42"/>
      <c r="H228" s="42"/>
      <c r="I228" s="42"/>
    </row>
    <row r="229" spans="1:9" ht="16.8" customHeight="1" x14ac:dyDescent="0.2">
      <c r="A229" s="10" t="s">
        <v>57</v>
      </c>
      <c r="B229" s="10"/>
      <c r="C229" s="10"/>
      <c r="D229" s="42"/>
      <c r="E229" s="42"/>
      <c r="F229" s="42"/>
      <c r="G229" s="42"/>
      <c r="H229" s="42"/>
      <c r="I229" s="42"/>
    </row>
    <row r="230" spans="1:9" ht="16.8" customHeight="1" x14ac:dyDescent="0.2">
      <c r="A230" s="61" t="s">
        <v>69</v>
      </c>
      <c r="B230" s="62"/>
      <c r="C230" s="62"/>
      <c r="D230" s="39"/>
      <c r="E230" s="39"/>
      <c r="F230" s="39"/>
      <c r="G230" s="39"/>
      <c r="H230" s="39"/>
      <c r="I230" s="39"/>
    </row>
    <row r="231" spans="1:9" ht="16.8" customHeight="1" x14ac:dyDescent="0.2">
      <c r="A231" s="62"/>
      <c r="B231" s="62"/>
      <c r="C231" s="62"/>
      <c r="D231" s="39"/>
      <c r="E231" s="39"/>
      <c r="F231" s="39"/>
      <c r="G231" s="39"/>
      <c r="H231" s="39"/>
      <c r="I231" s="39"/>
    </row>
    <row r="232" spans="1:9" ht="16.8" customHeight="1" x14ac:dyDescent="0.2">
      <c r="A232" s="63"/>
      <c r="B232" s="63"/>
      <c r="C232" s="63"/>
      <c r="D232" s="64" t="s">
        <v>0</v>
      </c>
      <c r="E232" s="42"/>
      <c r="F232" s="42"/>
      <c r="G232" s="42"/>
      <c r="H232" s="42"/>
      <c r="I232" s="42"/>
    </row>
    <row r="233" spans="1:9" ht="16.8" customHeight="1" x14ac:dyDescent="0.2">
      <c r="A233" s="43"/>
      <c r="B233" s="43"/>
      <c r="C233" s="43"/>
      <c r="D233" s="39"/>
      <c r="E233" s="39"/>
      <c r="F233" s="39"/>
      <c r="G233" s="39"/>
      <c r="H233" s="39"/>
      <c r="I233" s="39"/>
    </row>
    <row r="234" spans="1:9" ht="16.8" customHeight="1" thickBot="1" x14ac:dyDescent="0.25">
      <c r="A234" s="10" t="s">
        <v>54</v>
      </c>
      <c r="B234" s="10"/>
      <c r="C234" s="10"/>
      <c r="D234" s="42"/>
      <c r="E234" s="42"/>
      <c r="F234" s="42"/>
      <c r="G234" s="42"/>
      <c r="H234" s="42"/>
      <c r="I234" s="75" t="s">
        <v>48</v>
      </c>
    </row>
    <row r="235" spans="1:9" ht="24.6" customHeight="1" x14ac:dyDescent="0.2">
      <c r="A235" s="107" t="s">
        <v>4</v>
      </c>
      <c r="B235" s="107" t="s">
        <v>5</v>
      </c>
      <c r="C235" s="107" t="s">
        <v>13</v>
      </c>
      <c r="D235" s="108" t="s">
        <v>6</v>
      </c>
      <c r="E235" s="108" t="s">
        <v>7</v>
      </c>
      <c r="F235" s="98" t="s">
        <v>19</v>
      </c>
      <c r="G235" s="99" t="s">
        <v>8</v>
      </c>
      <c r="H235" s="100"/>
      <c r="I235" s="101"/>
    </row>
    <row r="236" spans="1:9" ht="24.6" customHeight="1" x14ac:dyDescent="0.2">
      <c r="A236" s="107"/>
      <c r="B236" s="107"/>
      <c r="C236" s="107"/>
      <c r="D236" s="108"/>
      <c r="E236" s="108"/>
      <c r="F236" s="98"/>
      <c r="G236" s="17" t="s">
        <v>15</v>
      </c>
      <c r="H236" s="18" t="s">
        <v>16</v>
      </c>
      <c r="I236" s="19" t="s">
        <v>17</v>
      </c>
    </row>
    <row r="237" spans="1:9" ht="24.6" customHeight="1" x14ac:dyDescent="0.2">
      <c r="A237" s="25">
        <v>141</v>
      </c>
      <c r="B237" s="46"/>
      <c r="C237" s="47"/>
      <c r="D237" s="24"/>
      <c r="E237" s="24"/>
      <c r="F237" s="48"/>
      <c r="G237" s="27"/>
      <c r="H237" s="24"/>
      <c r="I237" s="49"/>
    </row>
    <row r="238" spans="1:9" ht="24.6" customHeight="1" x14ac:dyDescent="0.2">
      <c r="A238" s="25">
        <v>142</v>
      </c>
      <c r="B238" s="46"/>
      <c r="C238" s="47"/>
      <c r="D238" s="24"/>
      <c r="E238" s="24"/>
      <c r="F238" s="24"/>
      <c r="G238" s="27"/>
      <c r="H238" s="24"/>
      <c r="I238" s="49"/>
    </row>
    <row r="239" spans="1:9" ht="24.6" customHeight="1" x14ac:dyDescent="0.2">
      <c r="A239" s="25">
        <v>143</v>
      </c>
      <c r="B239" s="46"/>
      <c r="C239" s="47"/>
      <c r="D239" s="24"/>
      <c r="E239" s="24"/>
      <c r="F239" s="24"/>
      <c r="G239" s="28"/>
      <c r="H239" s="50"/>
      <c r="I239" s="51"/>
    </row>
    <row r="240" spans="1:9" ht="24.6" customHeight="1" x14ac:dyDescent="0.2">
      <c r="A240" s="25">
        <v>144</v>
      </c>
      <c r="B240" s="46"/>
      <c r="C240" s="47"/>
      <c r="D240" s="24"/>
      <c r="E240" s="24"/>
      <c r="F240" s="24"/>
      <c r="G240" s="28"/>
      <c r="H240" s="50"/>
      <c r="I240" s="51"/>
    </row>
    <row r="241" spans="1:9" ht="24.6" customHeight="1" x14ac:dyDescent="0.2">
      <c r="A241" s="25">
        <v>145</v>
      </c>
      <c r="B241" s="46"/>
      <c r="C241" s="47"/>
      <c r="D241" s="24"/>
      <c r="E241" s="24"/>
      <c r="F241" s="24"/>
      <c r="G241" s="28"/>
      <c r="H241" s="50"/>
      <c r="I241" s="51"/>
    </row>
    <row r="242" spans="1:9" ht="24.6" customHeight="1" x14ac:dyDescent="0.2">
      <c r="A242" s="25">
        <v>146</v>
      </c>
      <c r="B242" s="46"/>
      <c r="C242" s="47"/>
      <c r="D242" s="24"/>
      <c r="E242" s="24"/>
      <c r="F242" s="24"/>
      <c r="G242" s="28"/>
      <c r="H242" s="50"/>
      <c r="I242" s="51"/>
    </row>
    <row r="243" spans="1:9" ht="24.6" customHeight="1" x14ac:dyDescent="0.2">
      <c r="A243" s="25">
        <v>147</v>
      </c>
      <c r="B243" s="46"/>
      <c r="C243" s="47"/>
      <c r="D243" s="24"/>
      <c r="E243" s="24"/>
      <c r="F243" s="24"/>
      <c r="G243" s="28"/>
      <c r="H243" s="50"/>
      <c r="I243" s="51"/>
    </row>
    <row r="244" spans="1:9" ht="24.6" customHeight="1" x14ac:dyDescent="0.2">
      <c r="A244" s="25">
        <v>148</v>
      </c>
      <c r="B244" s="46"/>
      <c r="C244" s="47"/>
      <c r="D244" s="24"/>
      <c r="E244" s="24"/>
      <c r="F244" s="48"/>
      <c r="G244" s="28"/>
      <c r="H244" s="50"/>
      <c r="I244" s="51"/>
    </row>
    <row r="245" spans="1:9" ht="24.6" customHeight="1" x14ac:dyDescent="0.2">
      <c r="A245" s="25">
        <v>149</v>
      </c>
      <c r="B245" s="46"/>
      <c r="C245" s="47"/>
      <c r="D245" s="24"/>
      <c r="E245" s="24"/>
      <c r="F245" s="48"/>
      <c r="G245" s="28"/>
      <c r="H245" s="50"/>
      <c r="I245" s="51"/>
    </row>
    <row r="246" spans="1:9" ht="24.6" customHeight="1" x14ac:dyDescent="0.2">
      <c r="A246" s="25">
        <v>150</v>
      </c>
      <c r="B246" s="46"/>
      <c r="C246" s="47"/>
      <c r="D246" s="24"/>
      <c r="E246" s="24"/>
      <c r="F246" s="48"/>
      <c r="G246" s="28"/>
      <c r="H246" s="50"/>
      <c r="I246" s="51"/>
    </row>
    <row r="247" spans="1:9" ht="24.6" customHeight="1" x14ac:dyDescent="0.2">
      <c r="A247" s="25">
        <v>151</v>
      </c>
      <c r="B247" s="46"/>
      <c r="C247" s="47"/>
      <c r="D247" s="24"/>
      <c r="E247" s="24"/>
      <c r="F247" s="48"/>
      <c r="G247" s="28"/>
      <c r="H247" s="50"/>
      <c r="I247" s="51"/>
    </row>
    <row r="248" spans="1:9" ht="24.6" customHeight="1" x14ac:dyDescent="0.2">
      <c r="A248" s="25">
        <v>152</v>
      </c>
      <c r="B248" s="46"/>
      <c r="C248" s="47"/>
      <c r="D248" s="24"/>
      <c r="E248" s="24"/>
      <c r="F248" s="48"/>
      <c r="G248" s="28"/>
      <c r="H248" s="50"/>
      <c r="I248" s="51"/>
    </row>
    <row r="249" spans="1:9" ht="24.6" customHeight="1" x14ac:dyDescent="0.2">
      <c r="A249" s="25">
        <v>153</v>
      </c>
      <c r="B249" s="46"/>
      <c r="C249" s="47"/>
      <c r="D249" s="24"/>
      <c r="E249" s="24"/>
      <c r="F249" s="48"/>
      <c r="G249" s="28"/>
      <c r="H249" s="50"/>
      <c r="I249" s="51"/>
    </row>
    <row r="250" spans="1:9" ht="24.6" customHeight="1" x14ac:dyDescent="0.2">
      <c r="A250" s="25">
        <v>154</v>
      </c>
      <c r="B250" s="46"/>
      <c r="C250" s="47"/>
      <c r="D250" s="24"/>
      <c r="E250" s="24"/>
      <c r="F250" s="24"/>
      <c r="G250" s="28"/>
      <c r="H250" s="50"/>
      <c r="I250" s="51"/>
    </row>
    <row r="251" spans="1:9" ht="24.6" customHeight="1" x14ac:dyDescent="0.2">
      <c r="A251" s="25">
        <v>155</v>
      </c>
      <c r="B251" s="46"/>
      <c r="C251" s="47"/>
      <c r="D251" s="24"/>
      <c r="E251" s="24"/>
      <c r="F251" s="24"/>
      <c r="G251" s="28"/>
      <c r="H251" s="50"/>
      <c r="I251" s="51"/>
    </row>
    <row r="252" spans="1:9" ht="24.6" customHeight="1" x14ac:dyDescent="0.2">
      <c r="A252" s="25">
        <v>156</v>
      </c>
      <c r="B252" s="46"/>
      <c r="C252" s="47"/>
      <c r="D252" s="24"/>
      <c r="E252" s="24"/>
      <c r="F252" s="24"/>
      <c r="G252" s="28"/>
      <c r="H252" s="50"/>
      <c r="I252" s="51"/>
    </row>
    <row r="253" spans="1:9" ht="24.6" customHeight="1" x14ac:dyDescent="0.2">
      <c r="A253" s="25">
        <v>157</v>
      </c>
      <c r="B253" s="46"/>
      <c r="C253" s="47"/>
      <c r="D253" s="24"/>
      <c r="E253" s="24"/>
      <c r="F253" s="24"/>
      <c r="G253" s="28"/>
      <c r="H253" s="50"/>
      <c r="I253" s="51"/>
    </row>
    <row r="254" spans="1:9" ht="24.6" customHeight="1" x14ac:dyDescent="0.2">
      <c r="A254" s="25">
        <v>158</v>
      </c>
      <c r="B254" s="46"/>
      <c r="C254" s="47"/>
      <c r="D254" s="24"/>
      <c r="E254" s="24"/>
      <c r="F254" s="24"/>
      <c r="G254" s="28"/>
      <c r="H254" s="50"/>
      <c r="I254" s="51"/>
    </row>
    <row r="255" spans="1:9" ht="24.6" customHeight="1" x14ac:dyDescent="0.2">
      <c r="A255" s="25">
        <v>159</v>
      </c>
      <c r="B255" s="46"/>
      <c r="C255" s="47"/>
      <c r="D255" s="24"/>
      <c r="E255" s="24"/>
      <c r="F255" s="24"/>
      <c r="G255" s="28"/>
      <c r="H255" s="50"/>
      <c r="I255" s="51"/>
    </row>
    <row r="256" spans="1:9" ht="24.6" customHeight="1" x14ac:dyDescent="0.2">
      <c r="A256" s="25">
        <v>160</v>
      </c>
      <c r="B256" s="46"/>
      <c r="C256" s="47"/>
      <c r="D256" s="24"/>
      <c r="E256" s="24"/>
      <c r="F256" s="48"/>
      <c r="G256" s="28"/>
      <c r="H256" s="50"/>
      <c r="I256" s="51"/>
    </row>
    <row r="257" spans="1:9" ht="24.6" customHeight="1" x14ac:dyDescent="0.2">
      <c r="A257" s="25">
        <v>161</v>
      </c>
      <c r="B257" s="46"/>
      <c r="C257" s="47"/>
      <c r="D257" s="24"/>
      <c r="E257" s="24"/>
      <c r="F257" s="48"/>
      <c r="G257" s="28"/>
      <c r="H257" s="50"/>
      <c r="I257" s="51"/>
    </row>
    <row r="258" spans="1:9" ht="24.6" customHeight="1" x14ac:dyDescent="0.2">
      <c r="A258" s="25">
        <v>162</v>
      </c>
      <c r="B258" s="46"/>
      <c r="C258" s="47"/>
      <c r="D258" s="24"/>
      <c r="E258" s="24"/>
      <c r="F258" s="48"/>
      <c r="G258" s="28"/>
      <c r="H258" s="50"/>
      <c r="I258" s="51"/>
    </row>
    <row r="259" spans="1:9" ht="24.6" customHeight="1" x14ac:dyDescent="0.2">
      <c r="A259" s="25">
        <v>163</v>
      </c>
      <c r="B259" s="46"/>
      <c r="C259" s="47"/>
      <c r="D259" s="24"/>
      <c r="E259" s="24"/>
      <c r="F259" s="48"/>
      <c r="G259" s="28"/>
      <c r="H259" s="50"/>
      <c r="I259" s="51"/>
    </row>
    <row r="260" spans="1:9" ht="24.6" customHeight="1" x14ac:dyDescent="0.2">
      <c r="A260" s="25">
        <v>164</v>
      </c>
      <c r="B260" s="46"/>
      <c r="C260" s="47"/>
      <c r="D260" s="24"/>
      <c r="E260" s="24"/>
      <c r="F260" s="48"/>
      <c r="G260" s="28"/>
      <c r="H260" s="50"/>
      <c r="I260" s="51"/>
    </row>
    <row r="261" spans="1:9" ht="24.6" customHeight="1" thickBot="1" x14ac:dyDescent="0.25">
      <c r="A261" s="25">
        <v>165</v>
      </c>
      <c r="B261" s="52"/>
      <c r="C261" s="53"/>
      <c r="D261" s="70"/>
      <c r="E261" s="70"/>
      <c r="F261" s="73"/>
      <c r="G261" s="56"/>
      <c r="H261" s="57"/>
      <c r="I261" s="58"/>
    </row>
    <row r="262" spans="1:9" ht="24.6" customHeight="1" thickTop="1" thickBot="1" x14ac:dyDescent="0.25">
      <c r="A262" s="102" t="s">
        <v>62</v>
      </c>
      <c r="B262" s="103"/>
      <c r="C262" s="103"/>
      <c r="D262" s="104"/>
      <c r="E262" s="14" t="str">
        <f>IF((SUM(E237:E261))=0,"",(SUM(E237:E261)))</f>
        <v/>
      </c>
      <c r="F262" s="15" t="str">
        <f t="shared" ref="F262:H262" si="6">IF((SUM(F237:F261))=0,"",(SUM(F237:F261)))</f>
        <v/>
      </c>
      <c r="G262" s="16" t="str">
        <f t="shared" si="6"/>
        <v/>
      </c>
      <c r="H262" s="14" t="str">
        <f t="shared" si="6"/>
        <v/>
      </c>
      <c r="I262" s="66"/>
    </row>
    <row r="263" spans="1:9" ht="24.6" customHeight="1" thickBot="1" x14ac:dyDescent="0.25">
      <c r="A263" s="105" t="s">
        <v>74</v>
      </c>
      <c r="B263" s="106"/>
      <c r="C263" s="106"/>
      <c r="D263" s="20"/>
      <c r="E263" s="30" t="str">
        <f>IF((SUM(E225,E262))=0,"",(SUM(E225,E262)))</f>
        <v/>
      </c>
      <c r="F263" s="31" t="str">
        <f>IF((SUM(F225,F262))=0,"",(SUM(F225,F262)))</f>
        <v/>
      </c>
      <c r="G263" s="74" t="str">
        <f>IF((SUM(G225,G262))=0,"",(SUM(G225,G262)))</f>
        <v/>
      </c>
      <c r="H263" s="30" t="str">
        <f>IF((SUM(H225,H262))=0,"",(SUM(H225,H262)))</f>
        <v/>
      </c>
      <c r="I263" s="69"/>
    </row>
    <row r="264" spans="1:9" ht="16.8" customHeight="1" x14ac:dyDescent="0.2">
      <c r="A264" s="10" t="s">
        <v>49</v>
      </c>
      <c r="B264" s="10"/>
      <c r="C264" s="10"/>
      <c r="D264" s="42"/>
      <c r="E264" s="42"/>
      <c r="F264" s="42"/>
      <c r="G264" s="42"/>
      <c r="H264" s="42"/>
      <c r="I264" s="42"/>
    </row>
    <row r="265" spans="1:9" ht="16.8" customHeight="1" x14ac:dyDescent="0.2">
      <c r="A265" s="10" t="s">
        <v>50</v>
      </c>
      <c r="B265" s="10"/>
      <c r="C265" s="10"/>
      <c r="D265" s="42"/>
      <c r="E265" s="42"/>
      <c r="F265" s="42"/>
      <c r="G265" s="42"/>
      <c r="H265" s="42"/>
      <c r="I265" s="42"/>
    </row>
    <row r="266" spans="1:9" ht="16.8" customHeight="1" x14ac:dyDescent="0.2">
      <c r="A266" s="10" t="s">
        <v>51</v>
      </c>
      <c r="B266" s="10"/>
      <c r="C266" s="10"/>
      <c r="D266" s="42"/>
      <c r="E266" s="42"/>
      <c r="F266" s="42"/>
      <c r="G266" s="42"/>
      <c r="H266" s="42"/>
      <c r="I266" s="42"/>
    </row>
    <row r="267" spans="1:9" ht="16.8" customHeight="1" x14ac:dyDescent="0.2">
      <c r="A267" s="10" t="s">
        <v>57</v>
      </c>
      <c r="B267" s="10"/>
      <c r="C267" s="10"/>
      <c r="D267" s="42"/>
      <c r="E267" s="42"/>
      <c r="F267" s="42"/>
      <c r="G267" s="42"/>
      <c r="H267" s="42"/>
      <c r="I267" s="42"/>
    </row>
    <row r="268" spans="1:9" ht="16.8" customHeight="1" x14ac:dyDescent="0.2">
      <c r="A268" s="61" t="s">
        <v>70</v>
      </c>
      <c r="B268" s="62"/>
      <c r="C268" s="62"/>
      <c r="D268" s="39"/>
      <c r="E268" s="39"/>
      <c r="F268" s="39"/>
      <c r="G268" s="39"/>
      <c r="H268" s="39"/>
      <c r="I268" s="39"/>
    </row>
    <row r="269" spans="1:9" ht="16.8" customHeight="1" x14ac:dyDescent="0.2">
      <c r="A269" s="62"/>
      <c r="B269" s="62"/>
      <c r="C269" s="62"/>
      <c r="D269" s="39"/>
      <c r="E269" s="39"/>
      <c r="F269" s="39"/>
      <c r="G269" s="39"/>
      <c r="H269" s="39"/>
      <c r="I269" s="39"/>
    </row>
    <row r="270" spans="1:9" ht="16.8" customHeight="1" x14ac:dyDescent="0.2">
      <c r="A270" s="63"/>
      <c r="B270" s="63"/>
      <c r="C270" s="63"/>
      <c r="D270" s="64" t="s">
        <v>0</v>
      </c>
      <c r="E270" s="42"/>
      <c r="F270" s="42"/>
      <c r="G270" s="42"/>
      <c r="H270" s="42"/>
      <c r="I270" s="42"/>
    </row>
    <row r="271" spans="1:9" ht="16.8" customHeight="1" x14ac:dyDescent="0.2">
      <c r="A271" s="43"/>
      <c r="B271" s="43"/>
      <c r="C271" s="43"/>
      <c r="D271" s="39"/>
      <c r="E271" s="39"/>
      <c r="F271" s="39"/>
      <c r="G271" s="39"/>
      <c r="H271" s="39"/>
      <c r="I271" s="39"/>
    </row>
    <row r="272" spans="1:9" ht="16.8" customHeight="1" thickBot="1" x14ac:dyDescent="0.25">
      <c r="A272" s="10" t="s">
        <v>54</v>
      </c>
      <c r="B272" s="10"/>
      <c r="C272" s="10"/>
      <c r="D272" s="42"/>
      <c r="E272" s="42"/>
      <c r="F272" s="42"/>
      <c r="G272" s="42"/>
      <c r="H272" s="42"/>
      <c r="I272" s="75" t="s">
        <v>48</v>
      </c>
    </row>
    <row r="273" spans="1:9" ht="24.6" customHeight="1" x14ac:dyDescent="0.2">
      <c r="A273" s="107" t="s">
        <v>4</v>
      </c>
      <c r="B273" s="107" t="s">
        <v>5</v>
      </c>
      <c r="C273" s="107" t="s">
        <v>13</v>
      </c>
      <c r="D273" s="108" t="s">
        <v>6</v>
      </c>
      <c r="E273" s="108" t="s">
        <v>7</v>
      </c>
      <c r="F273" s="98" t="s">
        <v>19</v>
      </c>
      <c r="G273" s="99" t="s">
        <v>8</v>
      </c>
      <c r="H273" s="100"/>
      <c r="I273" s="101"/>
    </row>
    <row r="274" spans="1:9" ht="24.6" customHeight="1" x14ac:dyDescent="0.2">
      <c r="A274" s="107"/>
      <c r="B274" s="107"/>
      <c r="C274" s="107"/>
      <c r="D274" s="108"/>
      <c r="E274" s="108"/>
      <c r="F274" s="98"/>
      <c r="G274" s="17" t="s">
        <v>15</v>
      </c>
      <c r="H274" s="18" t="s">
        <v>16</v>
      </c>
      <c r="I274" s="19" t="s">
        <v>17</v>
      </c>
    </row>
    <row r="275" spans="1:9" ht="24.6" customHeight="1" x14ac:dyDescent="0.2">
      <c r="A275" s="25">
        <v>166</v>
      </c>
      <c r="B275" s="46"/>
      <c r="C275" s="47"/>
      <c r="D275" s="24"/>
      <c r="E275" s="24"/>
      <c r="F275" s="48"/>
      <c r="G275" s="27"/>
      <c r="H275" s="24"/>
      <c r="I275" s="49"/>
    </row>
    <row r="276" spans="1:9" ht="24.6" customHeight="1" x14ac:dyDescent="0.2">
      <c r="A276" s="25">
        <v>167</v>
      </c>
      <c r="B276" s="46"/>
      <c r="C276" s="47"/>
      <c r="D276" s="24"/>
      <c r="E276" s="24"/>
      <c r="F276" s="24"/>
      <c r="G276" s="27"/>
      <c r="H276" s="24"/>
      <c r="I276" s="49"/>
    </row>
    <row r="277" spans="1:9" ht="24.6" customHeight="1" x14ac:dyDescent="0.2">
      <c r="A277" s="25">
        <v>168</v>
      </c>
      <c r="B277" s="46"/>
      <c r="C277" s="47"/>
      <c r="D277" s="24"/>
      <c r="E277" s="24"/>
      <c r="F277" s="24"/>
      <c r="G277" s="28"/>
      <c r="H277" s="50"/>
      <c r="I277" s="51"/>
    </row>
    <row r="278" spans="1:9" ht="24.6" customHeight="1" x14ac:dyDescent="0.2">
      <c r="A278" s="25">
        <v>169</v>
      </c>
      <c r="B278" s="46"/>
      <c r="C278" s="47"/>
      <c r="D278" s="24"/>
      <c r="E278" s="24"/>
      <c r="F278" s="24"/>
      <c r="G278" s="28"/>
      <c r="H278" s="50"/>
      <c r="I278" s="51"/>
    </row>
    <row r="279" spans="1:9" ht="24.6" customHeight="1" x14ac:dyDescent="0.2">
      <c r="A279" s="25">
        <v>170</v>
      </c>
      <c r="B279" s="46"/>
      <c r="C279" s="47"/>
      <c r="D279" s="24"/>
      <c r="E279" s="24"/>
      <c r="F279" s="24"/>
      <c r="G279" s="28"/>
      <c r="H279" s="50"/>
      <c r="I279" s="51"/>
    </row>
    <row r="280" spans="1:9" ht="24.6" customHeight="1" x14ac:dyDescent="0.2">
      <c r="A280" s="25">
        <v>171</v>
      </c>
      <c r="B280" s="46"/>
      <c r="C280" s="47"/>
      <c r="D280" s="24"/>
      <c r="E280" s="24"/>
      <c r="F280" s="24"/>
      <c r="G280" s="28"/>
      <c r="H280" s="50"/>
      <c r="I280" s="51"/>
    </row>
    <row r="281" spans="1:9" ht="24.6" customHeight="1" x14ac:dyDescent="0.2">
      <c r="A281" s="25">
        <v>172</v>
      </c>
      <c r="B281" s="46"/>
      <c r="C281" s="47"/>
      <c r="D281" s="24"/>
      <c r="E281" s="24"/>
      <c r="F281" s="24"/>
      <c r="G281" s="28"/>
      <c r="H281" s="50"/>
      <c r="I281" s="51"/>
    </row>
    <row r="282" spans="1:9" ht="24.6" customHeight="1" x14ac:dyDescent="0.2">
      <c r="A282" s="25">
        <v>173</v>
      </c>
      <c r="B282" s="46"/>
      <c r="C282" s="47"/>
      <c r="D282" s="24"/>
      <c r="E282" s="24"/>
      <c r="F282" s="48"/>
      <c r="G282" s="28"/>
      <c r="H282" s="50"/>
      <c r="I282" s="51"/>
    </row>
    <row r="283" spans="1:9" ht="24.6" customHeight="1" x14ac:dyDescent="0.2">
      <c r="A283" s="25">
        <v>174</v>
      </c>
      <c r="B283" s="46"/>
      <c r="C283" s="47"/>
      <c r="D283" s="24"/>
      <c r="E283" s="24"/>
      <c r="F283" s="48"/>
      <c r="G283" s="28"/>
      <c r="H283" s="50"/>
      <c r="I283" s="51"/>
    </row>
    <row r="284" spans="1:9" ht="24.6" customHeight="1" x14ac:dyDescent="0.2">
      <c r="A284" s="25">
        <v>175</v>
      </c>
      <c r="B284" s="46"/>
      <c r="C284" s="47"/>
      <c r="D284" s="24"/>
      <c r="E284" s="24"/>
      <c r="F284" s="48"/>
      <c r="G284" s="28"/>
      <c r="H284" s="50"/>
      <c r="I284" s="51"/>
    </row>
    <row r="285" spans="1:9" ht="24.6" customHeight="1" x14ac:dyDescent="0.2">
      <c r="A285" s="25">
        <v>176</v>
      </c>
      <c r="B285" s="46"/>
      <c r="C285" s="47"/>
      <c r="D285" s="24"/>
      <c r="E285" s="24"/>
      <c r="F285" s="48"/>
      <c r="G285" s="28"/>
      <c r="H285" s="50"/>
      <c r="I285" s="51"/>
    </row>
    <row r="286" spans="1:9" ht="24.6" customHeight="1" x14ac:dyDescent="0.2">
      <c r="A286" s="25">
        <v>177</v>
      </c>
      <c r="B286" s="46"/>
      <c r="C286" s="47"/>
      <c r="D286" s="24"/>
      <c r="E286" s="24"/>
      <c r="F286" s="48"/>
      <c r="G286" s="28"/>
      <c r="H286" s="50"/>
      <c r="I286" s="51"/>
    </row>
    <row r="287" spans="1:9" ht="24.6" customHeight="1" x14ac:dyDescent="0.2">
      <c r="A287" s="25">
        <v>178</v>
      </c>
      <c r="B287" s="46"/>
      <c r="C287" s="47"/>
      <c r="D287" s="24"/>
      <c r="E287" s="24"/>
      <c r="F287" s="48"/>
      <c r="G287" s="28"/>
      <c r="H287" s="50"/>
      <c r="I287" s="51"/>
    </row>
    <row r="288" spans="1:9" ht="24.6" customHeight="1" x14ac:dyDescent="0.2">
      <c r="A288" s="25">
        <v>179</v>
      </c>
      <c r="B288" s="46"/>
      <c r="C288" s="47"/>
      <c r="D288" s="24"/>
      <c r="E288" s="24"/>
      <c r="F288" s="24"/>
      <c r="G288" s="28"/>
      <c r="H288" s="50"/>
      <c r="I288" s="51"/>
    </row>
    <row r="289" spans="1:9" ht="24.6" customHeight="1" x14ac:dyDescent="0.2">
      <c r="A289" s="25">
        <v>180</v>
      </c>
      <c r="B289" s="46"/>
      <c r="C289" s="47"/>
      <c r="D289" s="24"/>
      <c r="E289" s="24"/>
      <c r="F289" s="24"/>
      <c r="G289" s="28"/>
      <c r="H289" s="50"/>
      <c r="I289" s="51"/>
    </row>
    <row r="290" spans="1:9" ht="24.6" customHeight="1" x14ac:dyDescent="0.2">
      <c r="A290" s="25">
        <v>181</v>
      </c>
      <c r="B290" s="46"/>
      <c r="C290" s="47"/>
      <c r="D290" s="24"/>
      <c r="E290" s="24"/>
      <c r="F290" s="24"/>
      <c r="G290" s="28"/>
      <c r="H290" s="50"/>
      <c r="I290" s="51"/>
    </row>
    <row r="291" spans="1:9" ht="24.6" customHeight="1" x14ac:dyDescent="0.2">
      <c r="A291" s="25">
        <v>182</v>
      </c>
      <c r="B291" s="46"/>
      <c r="C291" s="47"/>
      <c r="D291" s="24"/>
      <c r="E291" s="24"/>
      <c r="F291" s="24"/>
      <c r="G291" s="28"/>
      <c r="H291" s="50"/>
      <c r="I291" s="51"/>
    </row>
    <row r="292" spans="1:9" ht="24.6" customHeight="1" x14ac:dyDescent="0.2">
      <c r="A292" s="25">
        <v>183</v>
      </c>
      <c r="B292" s="46"/>
      <c r="C292" s="47"/>
      <c r="D292" s="24"/>
      <c r="E292" s="24"/>
      <c r="F292" s="24"/>
      <c r="G292" s="28"/>
      <c r="H292" s="50"/>
      <c r="I292" s="51"/>
    </row>
    <row r="293" spans="1:9" ht="24.6" customHeight="1" x14ac:dyDescent="0.2">
      <c r="A293" s="25">
        <v>184</v>
      </c>
      <c r="B293" s="46"/>
      <c r="C293" s="47"/>
      <c r="D293" s="24"/>
      <c r="E293" s="24"/>
      <c r="F293" s="24"/>
      <c r="G293" s="28"/>
      <c r="H293" s="50"/>
      <c r="I293" s="51"/>
    </row>
    <row r="294" spans="1:9" ht="24.6" customHeight="1" x14ac:dyDescent="0.2">
      <c r="A294" s="25">
        <v>185</v>
      </c>
      <c r="B294" s="46"/>
      <c r="C294" s="47"/>
      <c r="D294" s="24"/>
      <c r="E294" s="24"/>
      <c r="F294" s="48"/>
      <c r="G294" s="28"/>
      <c r="H294" s="50"/>
      <c r="I294" s="51"/>
    </row>
    <row r="295" spans="1:9" ht="24.6" customHeight="1" x14ac:dyDescent="0.2">
      <c r="A295" s="25">
        <v>186</v>
      </c>
      <c r="B295" s="46"/>
      <c r="C295" s="47"/>
      <c r="D295" s="24"/>
      <c r="E295" s="24"/>
      <c r="F295" s="48"/>
      <c r="G295" s="28"/>
      <c r="H295" s="50"/>
      <c r="I295" s="51"/>
    </row>
    <row r="296" spans="1:9" ht="24.6" customHeight="1" x14ac:dyDescent="0.2">
      <c r="A296" s="25">
        <v>187</v>
      </c>
      <c r="B296" s="46"/>
      <c r="C296" s="47"/>
      <c r="D296" s="24"/>
      <c r="E296" s="24"/>
      <c r="F296" s="48"/>
      <c r="G296" s="28"/>
      <c r="H296" s="50"/>
      <c r="I296" s="51"/>
    </row>
    <row r="297" spans="1:9" ht="24.6" customHeight="1" x14ac:dyDescent="0.2">
      <c r="A297" s="25">
        <v>188</v>
      </c>
      <c r="B297" s="46"/>
      <c r="C297" s="47"/>
      <c r="D297" s="24"/>
      <c r="E297" s="24"/>
      <c r="F297" s="48"/>
      <c r="G297" s="28"/>
      <c r="H297" s="50"/>
      <c r="I297" s="51"/>
    </row>
    <row r="298" spans="1:9" ht="24.6" customHeight="1" x14ac:dyDescent="0.2">
      <c r="A298" s="25">
        <v>189</v>
      </c>
      <c r="B298" s="46"/>
      <c r="C298" s="47"/>
      <c r="D298" s="24"/>
      <c r="E298" s="24"/>
      <c r="F298" s="48"/>
      <c r="G298" s="28"/>
      <c r="H298" s="50"/>
      <c r="I298" s="51"/>
    </row>
    <row r="299" spans="1:9" ht="24.6" customHeight="1" thickBot="1" x14ac:dyDescent="0.25">
      <c r="A299" s="25">
        <v>190</v>
      </c>
      <c r="B299" s="52"/>
      <c r="C299" s="53"/>
      <c r="D299" s="70"/>
      <c r="E299" s="70"/>
      <c r="F299" s="73"/>
      <c r="G299" s="56"/>
      <c r="H299" s="57"/>
      <c r="I299" s="58"/>
    </row>
    <row r="300" spans="1:9" ht="24.6" customHeight="1" thickTop="1" thickBot="1" x14ac:dyDescent="0.25">
      <c r="A300" s="102" t="s">
        <v>62</v>
      </c>
      <c r="B300" s="103"/>
      <c r="C300" s="103"/>
      <c r="D300" s="104"/>
      <c r="E300" s="14" t="str">
        <f>IF((SUM(E275:E299))=0,"",(SUM(E275:E299)))</f>
        <v/>
      </c>
      <c r="F300" s="15" t="str">
        <f t="shared" ref="F300:H300" si="7">IF((SUM(F275:F299))=0,"",(SUM(F275:F299)))</f>
        <v/>
      </c>
      <c r="G300" s="16" t="str">
        <f t="shared" si="7"/>
        <v/>
      </c>
      <c r="H300" s="14" t="str">
        <f t="shared" si="7"/>
        <v/>
      </c>
      <c r="I300" s="66"/>
    </row>
    <row r="301" spans="1:9" ht="24.6" customHeight="1" thickBot="1" x14ac:dyDescent="0.25">
      <c r="A301" s="105" t="s">
        <v>73</v>
      </c>
      <c r="B301" s="106"/>
      <c r="C301" s="106"/>
      <c r="D301" s="20"/>
      <c r="E301" s="30" t="str">
        <f>IF((SUM(E263,E300))=0,"",(SUM(E263,E300)))</f>
        <v/>
      </c>
      <c r="F301" s="31" t="str">
        <f>IF((SUM(F263,F300))=0,"",(SUM(F263,F300)))</f>
        <v/>
      </c>
      <c r="G301" s="74" t="str">
        <f>IF((SUM(G263,G300))=0,"",(SUM(G263,G300)))</f>
        <v/>
      </c>
      <c r="H301" s="30" t="str">
        <f>IF((SUM(H263,H300))=0,"",(SUM(H263,H300)))</f>
        <v/>
      </c>
      <c r="I301" s="69"/>
    </row>
    <row r="302" spans="1:9" ht="16.8" customHeight="1" x14ac:dyDescent="0.2">
      <c r="A302" s="10" t="s">
        <v>49</v>
      </c>
      <c r="B302" s="10"/>
      <c r="C302" s="10"/>
      <c r="D302" s="42"/>
      <c r="E302" s="42"/>
      <c r="F302" s="42"/>
      <c r="G302" s="42"/>
      <c r="H302" s="42"/>
      <c r="I302" s="42"/>
    </row>
    <row r="303" spans="1:9" ht="16.8" customHeight="1" x14ac:dyDescent="0.2">
      <c r="A303" s="10" t="s">
        <v>50</v>
      </c>
      <c r="B303" s="10"/>
      <c r="C303" s="10"/>
      <c r="D303" s="42"/>
      <c r="E303" s="42"/>
      <c r="F303" s="42"/>
      <c r="G303" s="42"/>
      <c r="H303" s="42"/>
      <c r="I303" s="42"/>
    </row>
    <row r="304" spans="1:9" ht="16.8" customHeight="1" x14ac:dyDescent="0.2">
      <c r="A304" s="10" t="s">
        <v>51</v>
      </c>
      <c r="B304" s="10"/>
      <c r="C304" s="10"/>
      <c r="D304" s="42"/>
      <c r="E304" s="42"/>
      <c r="F304" s="42"/>
      <c r="G304" s="42"/>
      <c r="H304" s="42"/>
      <c r="I304" s="42"/>
    </row>
    <row r="305" spans="1:9" ht="16.8" customHeight="1" x14ac:dyDescent="0.2">
      <c r="A305" s="10" t="s">
        <v>57</v>
      </c>
      <c r="B305" s="10"/>
      <c r="C305" s="10"/>
      <c r="D305" s="42"/>
      <c r="E305" s="42"/>
      <c r="F305" s="42"/>
      <c r="G305" s="42"/>
      <c r="H305" s="42"/>
      <c r="I305" s="42"/>
    </row>
    <row r="306" spans="1:9" ht="16.8" customHeight="1" x14ac:dyDescent="0.2">
      <c r="A306" s="61" t="s">
        <v>71</v>
      </c>
      <c r="B306" s="62"/>
      <c r="C306" s="62"/>
      <c r="D306" s="39"/>
      <c r="E306" s="39"/>
      <c r="F306" s="39"/>
      <c r="G306" s="39"/>
      <c r="H306" s="39"/>
      <c r="I306" s="39"/>
    </row>
    <row r="307" spans="1:9" ht="16.8" customHeight="1" x14ac:dyDescent="0.2">
      <c r="A307" s="62"/>
      <c r="B307" s="62"/>
      <c r="C307" s="62"/>
      <c r="D307" s="39"/>
      <c r="E307" s="39"/>
      <c r="F307" s="39"/>
      <c r="G307" s="39"/>
      <c r="H307" s="39"/>
      <c r="I307" s="39"/>
    </row>
    <row r="308" spans="1:9" ht="16.8" customHeight="1" x14ac:dyDescent="0.2">
      <c r="A308" s="63"/>
      <c r="B308" s="63"/>
      <c r="C308" s="63"/>
      <c r="D308" s="64" t="s">
        <v>0</v>
      </c>
      <c r="E308" s="42"/>
      <c r="F308" s="42"/>
      <c r="G308" s="42"/>
      <c r="H308" s="42"/>
      <c r="I308" s="42"/>
    </row>
    <row r="309" spans="1:9" ht="16.8" customHeight="1" x14ac:dyDescent="0.2">
      <c r="A309" s="43"/>
      <c r="B309" s="43"/>
      <c r="C309" s="43"/>
      <c r="D309" s="39"/>
      <c r="E309" s="39"/>
      <c r="F309" s="39"/>
      <c r="G309" s="39"/>
      <c r="H309" s="39"/>
      <c r="I309" s="39"/>
    </row>
    <row r="310" spans="1:9" ht="16.8" customHeight="1" thickBot="1" x14ac:dyDescent="0.25">
      <c r="A310" s="10" t="s">
        <v>54</v>
      </c>
      <c r="B310" s="10"/>
      <c r="C310" s="10"/>
      <c r="D310" s="42"/>
      <c r="E310" s="42"/>
      <c r="F310" s="42"/>
      <c r="G310" s="42"/>
      <c r="H310" s="42"/>
      <c r="I310" s="75" t="s">
        <v>48</v>
      </c>
    </row>
    <row r="311" spans="1:9" ht="24.6" customHeight="1" x14ac:dyDescent="0.2">
      <c r="A311" s="107" t="s">
        <v>4</v>
      </c>
      <c r="B311" s="107" t="s">
        <v>5</v>
      </c>
      <c r="C311" s="107" t="s">
        <v>13</v>
      </c>
      <c r="D311" s="108" t="s">
        <v>6</v>
      </c>
      <c r="E311" s="108" t="s">
        <v>7</v>
      </c>
      <c r="F311" s="98" t="s">
        <v>19</v>
      </c>
      <c r="G311" s="99" t="s">
        <v>8</v>
      </c>
      <c r="H311" s="100"/>
      <c r="I311" s="101"/>
    </row>
    <row r="312" spans="1:9" ht="24.6" customHeight="1" x14ac:dyDescent="0.2">
      <c r="A312" s="107"/>
      <c r="B312" s="107"/>
      <c r="C312" s="107"/>
      <c r="D312" s="108"/>
      <c r="E312" s="108"/>
      <c r="F312" s="98"/>
      <c r="G312" s="17" t="s">
        <v>15</v>
      </c>
      <c r="H312" s="18" t="s">
        <v>16</v>
      </c>
      <c r="I312" s="19" t="s">
        <v>17</v>
      </c>
    </row>
    <row r="313" spans="1:9" ht="24.6" customHeight="1" x14ac:dyDescent="0.2">
      <c r="A313" s="25">
        <v>191</v>
      </c>
      <c r="B313" s="46"/>
      <c r="C313" s="47"/>
      <c r="D313" s="24"/>
      <c r="E313" s="24"/>
      <c r="F313" s="48"/>
      <c r="G313" s="27"/>
      <c r="H313" s="24"/>
      <c r="I313" s="49"/>
    </row>
    <row r="314" spans="1:9" ht="24.6" customHeight="1" x14ac:dyDescent="0.2">
      <c r="A314" s="25">
        <v>192</v>
      </c>
      <c r="B314" s="46"/>
      <c r="C314" s="47"/>
      <c r="D314" s="24"/>
      <c r="E314" s="24"/>
      <c r="F314" s="24"/>
      <c r="G314" s="27"/>
      <c r="H314" s="24"/>
      <c r="I314" s="49"/>
    </row>
    <row r="315" spans="1:9" ht="24.6" customHeight="1" x14ac:dyDescent="0.2">
      <c r="A315" s="25">
        <v>193</v>
      </c>
      <c r="B315" s="46"/>
      <c r="C315" s="47"/>
      <c r="D315" s="24"/>
      <c r="E315" s="24"/>
      <c r="F315" s="24"/>
      <c r="G315" s="28"/>
      <c r="H315" s="50"/>
      <c r="I315" s="51"/>
    </row>
    <row r="316" spans="1:9" ht="24.6" customHeight="1" x14ac:dyDescent="0.2">
      <c r="A316" s="25">
        <v>194</v>
      </c>
      <c r="B316" s="46"/>
      <c r="C316" s="47"/>
      <c r="D316" s="24"/>
      <c r="E316" s="24"/>
      <c r="F316" s="24"/>
      <c r="G316" s="28"/>
      <c r="H316" s="50"/>
      <c r="I316" s="51"/>
    </row>
    <row r="317" spans="1:9" ht="24.6" customHeight="1" x14ac:dyDescent="0.2">
      <c r="A317" s="25">
        <v>195</v>
      </c>
      <c r="B317" s="46"/>
      <c r="C317" s="47"/>
      <c r="D317" s="24"/>
      <c r="E317" s="24"/>
      <c r="F317" s="24"/>
      <c r="G317" s="28"/>
      <c r="H317" s="50"/>
      <c r="I317" s="51"/>
    </row>
    <row r="318" spans="1:9" ht="24.6" customHeight="1" x14ac:dyDescent="0.2">
      <c r="A318" s="25">
        <v>196</v>
      </c>
      <c r="B318" s="46"/>
      <c r="C318" s="47"/>
      <c r="D318" s="24"/>
      <c r="E318" s="24"/>
      <c r="F318" s="24"/>
      <c r="G318" s="28"/>
      <c r="H318" s="50"/>
      <c r="I318" s="51"/>
    </row>
    <row r="319" spans="1:9" ht="24.6" customHeight="1" x14ac:dyDescent="0.2">
      <c r="A319" s="25">
        <v>197</v>
      </c>
      <c r="B319" s="46"/>
      <c r="C319" s="47"/>
      <c r="D319" s="24"/>
      <c r="E319" s="24"/>
      <c r="F319" s="24"/>
      <c r="G319" s="28"/>
      <c r="H319" s="50"/>
      <c r="I319" s="51"/>
    </row>
    <row r="320" spans="1:9" ht="24.6" customHeight="1" x14ac:dyDescent="0.2">
      <c r="A320" s="25">
        <v>198</v>
      </c>
      <c r="B320" s="46"/>
      <c r="C320" s="47"/>
      <c r="D320" s="24"/>
      <c r="E320" s="24"/>
      <c r="F320" s="48"/>
      <c r="G320" s="28"/>
      <c r="H320" s="50"/>
      <c r="I320" s="51"/>
    </row>
    <row r="321" spans="1:9" ht="24.6" customHeight="1" x14ac:dyDescent="0.2">
      <c r="A321" s="25">
        <v>199</v>
      </c>
      <c r="B321" s="46"/>
      <c r="C321" s="47"/>
      <c r="D321" s="24"/>
      <c r="E321" s="24"/>
      <c r="F321" s="48"/>
      <c r="G321" s="28"/>
      <c r="H321" s="50"/>
      <c r="I321" s="51"/>
    </row>
    <row r="322" spans="1:9" ht="24.6" customHeight="1" x14ac:dyDescent="0.2">
      <c r="A322" s="25">
        <v>200</v>
      </c>
      <c r="B322" s="46"/>
      <c r="C322" s="47"/>
      <c r="D322" s="24"/>
      <c r="E322" s="24"/>
      <c r="F322" s="48"/>
      <c r="G322" s="28"/>
      <c r="H322" s="50"/>
      <c r="I322" s="51"/>
    </row>
    <row r="323" spans="1:9" ht="24.6" customHeight="1" x14ac:dyDescent="0.2">
      <c r="A323" s="25">
        <v>201</v>
      </c>
      <c r="B323" s="46"/>
      <c r="C323" s="47"/>
      <c r="D323" s="24"/>
      <c r="E323" s="24"/>
      <c r="F323" s="48"/>
      <c r="G323" s="28"/>
      <c r="H323" s="50"/>
      <c r="I323" s="51"/>
    </row>
    <row r="324" spans="1:9" ht="24.6" customHeight="1" x14ac:dyDescent="0.2">
      <c r="A324" s="25">
        <v>202</v>
      </c>
      <c r="B324" s="46"/>
      <c r="C324" s="47"/>
      <c r="D324" s="24"/>
      <c r="E324" s="24"/>
      <c r="F324" s="48"/>
      <c r="G324" s="28"/>
      <c r="H324" s="50"/>
      <c r="I324" s="51"/>
    </row>
    <row r="325" spans="1:9" ht="24.6" customHeight="1" x14ac:dyDescent="0.2">
      <c r="A325" s="25">
        <v>203</v>
      </c>
      <c r="B325" s="46"/>
      <c r="C325" s="47"/>
      <c r="D325" s="24"/>
      <c r="E325" s="24"/>
      <c r="F325" s="48"/>
      <c r="G325" s="28"/>
      <c r="H325" s="50"/>
      <c r="I325" s="51"/>
    </row>
    <row r="326" spans="1:9" ht="24.6" customHeight="1" x14ac:dyDescent="0.2">
      <c r="A326" s="25">
        <v>204</v>
      </c>
      <c r="B326" s="46"/>
      <c r="C326" s="47"/>
      <c r="D326" s="24"/>
      <c r="E326" s="24"/>
      <c r="F326" s="24"/>
      <c r="G326" s="28"/>
      <c r="H326" s="50"/>
      <c r="I326" s="51"/>
    </row>
    <row r="327" spans="1:9" ht="24.6" customHeight="1" x14ac:dyDescent="0.2">
      <c r="A327" s="25">
        <v>205</v>
      </c>
      <c r="B327" s="46"/>
      <c r="C327" s="47"/>
      <c r="D327" s="24"/>
      <c r="E327" s="24"/>
      <c r="F327" s="24"/>
      <c r="G327" s="28"/>
      <c r="H327" s="50"/>
      <c r="I327" s="51"/>
    </row>
    <row r="328" spans="1:9" ht="24.6" customHeight="1" x14ac:dyDescent="0.2">
      <c r="A328" s="25">
        <v>206</v>
      </c>
      <c r="B328" s="46"/>
      <c r="C328" s="47"/>
      <c r="D328" s="24"/>
      <c r="E328" s="24"/>
      <c r="F328" s="24"/>
      <c r="G328" s="28"/>
      <c r="H328" s="50"/>
      <c r="I328" s="51"/>
    </row>
    <row r="329" spans="1:9" ht="24.6" customHeight="1" x14ac:dyDescent="0.2">
      <c r="A329" s="25">
        <v>207</v>
      </c>
      <c r="B329" s="46"/>
      <c r="C329" s="47"/>
      <c r="D329" s="24"/>
      <c r="E329" s="24"/>
      <c r="F329" s="24"/>
      <c r="G329" s="28"/>
      <c r="H329" s="50"/>
      <c r="I329" s="51"/>
    </row>
    <row r="330" spans="1:9" ht="24.6" customHeight="1" x14ac:dyDescent="0.2">
      <c r="A330" s="25">
        <v>208</v>
      </c>
      <c r="B330" s="46"/>
      <c r="C330" s="47"/>
      <c r="D330" s="24"/>
      <c r="E330" s="24"/>
      <c r="F330" s="24"/>
      <c r="G330" s="28"/>
      <c r="H330" s="50"/>
      <c r="I330" s="51"/>
    </row>
    <row r="331" spans="1:9" ht="24.6" customHeight="1" x14ac:dyDescent="0.2">
      <c r="A331" s="25">
        <v>209</v>
      </c>
      <c r="B331" s="46"/>
      <c r="C331" s="47"/>
      <c r="D331" s="24"/>
      <c r="E331" s="24"/>
      <c r="F331" s="24"/>
      <c r="G331" s="28"/>
      <c r="H331" s="50"/>
      <c r="I331" s="51"/>
    </row>
    <row r="332" spans="1:9" ht="24.6" customHeight="1" x14ac:dyDescent="0.2">
      <c r="A332" s="25">
        <v>210</v>
      </c>
      <c r="B332" s="46"/>
      <c r="C332" s="47"/>
      <c r="D332" s="24"/>
      <c r="E332" s="24"/>
      <c r="F332" s="48"/>
      <c r="G332" s="28"/>
      <c r="H332" s="50"/>
      <c r="I332" s="51"/>
    </row>
    <row r="333" spans="1:9" ht="24.6" customHeight="1" x14ac:dyDescent="0.2">
      <c r="A333" s="25">
        <v>211</v>
      </c>
      <c r="B333" s="46"/>
      <c r="C333" s="47"/>
      <c r="D333" s="24"/>
      <c r="E333" s="24"/>
      <c r="F333" s="48"/>
      <c r="G333" s="28"/>
      <c r="H333" s="50"/>
      <c r="I333" s="51"/>
    </row>
    <row r="334" spans="1:9" ht="24.6" customHeight="1" x14ac:dyDescent="0.2">
      <c r="A334" s="25">
        <v>212</v>
      </c>
      <c r="B334" s="46"/>
      <c r="C334" s="47"/>
      <c r="D334" s="24"/>
      <c r="E334" s="24"/>
      <c r="F334" s="48"/>
      <c r="G334" s="28"/>
      <c r="H334" s="50"/>
      <c r="I334" s="51"/>
    </row>
    <row r="335" spans="1:9" ht="24.6" customHeight="1" x14ac:dyDescent="0.2">
      <c r="A335" s="25">
        <v>213</v>
      </c>
      <c r="B335" s="46"/>
      <c r="C335" s="47"/>
      <c r="D335" s="24"/>
      <c r="E335" s="24"/>
      <c r="F335" s="48"/>
      <c r="G335" s="28"/>
      <c r="H335" s="50"/>
      <c r="I335" s="51"/>
    </row>
    <row r="336" spans="1:9" ht="24.6" customHeight="1" x14ac:dyDescent="0.2">
      <c r="A336" s="25">
        <v>214</v>
      </c>
      <c r="B336" s="46"/>
      <c r="C336" s="47"/>
      <c r="D336" s="24"/>
      <c r="E336" s="24"/>
      <c r="F336" s="48"/>
      <c r="G336" s="28"/>
      <c r="H336" s="50"/>
      <c r="I336" s="51"/>
    </row>
    <row r="337" spans="1:9" ht="24.6" customHeight="1" thickBot="1" x14ac:dyDescent="0.25">
      <c r="A337" s="25">
        <v>215</v>
      </c>
      <c r="B337" s="52"/>
      <c r="C337" s="53"/>
      <c r="D337" s="70"/>
      <c r="E337" s="70"/>
      <c r="F337" s="73"/>
      <c r="G337" s="56"/>
      <c r="H337" s="57"/>
      <c r="I337" s="58"/>
    </row>
    <row r="338" spans="1:9" ht="24.6" customHeight="1" thickTop="1" thickBot="1" x14ac:dyDescent="0.25">
      <c r="A338" s="102" t="s">
        <v>62</v>
      </c>
      <c r="B338" s="103"/>
      <c r="C338" s="103"/>
      <c r="D338" s="104"/>
      <c r="E338" s="14" t="str">
        <f>IF((SUM(E313:E337))=0,"",(SUM(E313:E337)))</f>
        <v/>
      </c>
      <c r="F338" s="15" t="str">
        <f t="shared" ref="F338:H338" si="8">IF((SUM(F313:F337))=0,"",(SUM(F313:F337)))</f>
        <v/>
      </c>
      <c r="G338" s="16" t="str">
        <f t="shared" si="8"/>
        <v/>
      </c>
      <c r="H338" s="14" t="str">
        <f t="shared" si="8"/>
        <v/>
      </c>
      <c r="I338" s="66"/>
    </row>
    <row r="339" spans="1:9" ht="24.6" customHeight="1" thickBot="1" x14ac:dyDescent="0.25">
      <c r="A339" s="105" t="s">
        <v>72</v>
      </c>
      <c r="B339" s="106"/>
      <c r="C339" s="106"/>
      <c r="D339" s="20"/>
      <c r="E339" s="30" t="str">
        <f>IF((SUM(E301,E338))=0,"",(SUM(E301,E338)))</f>
        <v/>
      </c>
      <c r="F339" s="31" t="str">
        <f>IF((SUM(F301,F338))=0,"",(SUM(F301,F338)))</f>
        <v/>
      </c>
      <c r="G339" s="74" t="str">
        <f>IF((SUM(G301,G338))=0,"",(SUM(G301,G338)))</f>
        <v/>
      </c>
      <c r="H339" s="30" t="str">
        <f>IF((SUM(H301,H338))=0,"",(SUM(H301,H338)))</f>
        <v/>
      </c>
      <c r="I339" s="69"/>
    </row>
    <row r="340" spans="1:9" ht="16.8" customHeight="1" x14ac:dyDescent="0.2">
      <c r="A340" s="10" t="s">
        <v>49</v>
      </c>
      <c r="B340" s="10"/>
      <c r="C340" s="10"/>
      <c r="D340" s="42"/>
      <c r="E340" s="42"/>
      <c r="F340" s="42"/>
      <c r="G340" s="42"/>
      <c r="H340" s="42"/>
      <c r="I340" s="42"/>
    </row>
    <row r="341" spans="1:9" ht="16.8" customHeight="1" x14ac:dyDescent="0.2">
      <c r="A341" s="10" t="s">
        <v>50</v>
      </c>
      <c r="B341" s="10"/>
      <c r="C341" s="10"/>
      <c r="D341" s="42"/>
      <c r="E341" s="42"/>
      <c r="F341" s="42"/>
      <c r="G341" s="42"/>
      <c r="H341" s="42"/>
      <c r="I341" s="42"/>
    </row>
    <row r="342" spans="1:9" ht="16.8" customHeight="1" x14ac:dyDescent="0.2">
      <c r="A342" s="10" t="s">
        <v>51</v>
      </c>
      <c r="B342" s="10"/>
      <c r="C342" s="10"/>
      <c r="D342" s="42"/>
      <c r="E342" s="42"/>
      <c r="F342" s="42"/>
      <c r="G342" s="42"/>
      <c r="H342" s="42"/>
      <c r="I342" s="42"/>
    </row>
    <row r="343" spans="1:9" ht="16.8" customHeight="1" x14ac:dyDescent="0.2">
      <c r="A343" s="10" t="s">
        <v>57</v>
      </c>
      <c r="B343" s="10"/>
      <c r="C343" s="10"/>
      <c r="D343" s="42"/>
      <c r="E343" s="42"/>
      <c r="F343" s="42"/>
      <c r="G343" s="42"/>
      <c r="H343" s="42"/>
      <c r="I343" s="42"/>
    </row>
  </sheetData>
  <mergeCells count="97">
    <mergeCell ref="A35:D35"/>
    <mergeCell ref="A3:I3"/>
    <mergeCell ref="E6:I6"/>
    <mergeCell ref="E7:I7"/>
    <mergeCell ref="E8:I8"/>
    <mergeCell ref="E9:I9"/>
    <mergeCell ref="A6:C6"/>
    <mergeCell ref="A7:C7"/>
    <mergeCell ref="A8:C8"/>
    <mergeCell ref="A9:C9"/>
    <mergeCell ref="A10:C10"/>
    <mergeCell ref="A72:D72"/>
    <mergeCell ref="A73:D73"/>
    <mergeCell ref="E10:I10"/>
    <mergeCell ref="G45:I45"/>
    <mergeCell ref="A18:A19"/>
    <mergeCell ref="B18:B19"/>
    <mergeCell ref="D18:D19"/>
    <mergeCell ref="E18:E19"/>
    <mergeCell ref="G18:I18"/>
    <mergeCell ref="F18:F19"/>
    <mergeCell ref="F45:F46"/>
    <mergeCell ref="C18:C19"/>
    <mergeCell ref="C45:C46"/>
    <mergeCell ref="A45:A46"/>
    <mergeCell ref="B45:B46"/>
    <mergeCell ref="E45:E46"/>
    <mergeCell ref="A111:C111"/>
    <mergeCell ref="E11:I11"/>
    <mergeCell ref="E12:I12"/>
    <mergeCell ref="E13:I13"/>
    <mergeCell ref="A13:C13"/>
    <mergeCell ref="D83:D84"/>
    <mergeCell ref="E83:E84"/>
    <mergeCell ref="F83:F84"/>
    <mergeCell ref="G83:I83"/>
    <mergeCell ref="A110:D110"/>
    <mergeCell ref="A83:A84"/>
    <mergeCell ref="B83:B84"/>
    <mergeCell ref="C83:C84"/>
    <mergeCell ref="A11:C11"/>
    <mergeCell ref="A12:C12"/>
    <mergeCell ref="D45:D46"/>
    <mergeCell ref="F121:F122"/>
    <mergeCell ref="G121:I121"/>
    <mergeCell ref="A149:C149"/>
    <mergeCell ref="A121:A122"/>
    <mergeCell ref="B121:B122"/>
    <mergeCell ref="C121:C122"/>
    <mergeCell ref="D121:D122"/>
    <mergeCell ref="E121:E122"/>
    <mergeCell ref="A148:D148"/>
    <mergeCell ref="F159:F160"/>
    <mergeCell ref="G159:I159"/>
    <mergeCell ref="A186:D186"/>
    <mergeCell ref="A187:C187"/>
    <mergeCell ref="A159:A160"/>
    <mergeCell ref="B159:B160"/>
    <mergeCell ref="C159:C160"/>
    <mergeCell ref="D159:D160"/>
    <mergeCell ref="E159:E160"/>
    <mergeCell ref="F197:F198"/>
    <mergeCell ref="G197:I197"/>
    <mergeCell ref="A224:D224"/>
    <mergeCell ref="A225:C225"/>
    <mergeCell ref="A197:A198"/>
    <mergeCell ref="B197:B198"/>
    <mergeCell ref="C197:C198"/>
    <mergeCell ref="D197:D198"/>
    <mergeCell ref="E197:E198"/>
    <mergeCell ref="F235:F236"/>
    <mergeCell ref="G235:I235"/>
    <mergeCell ref="A262:D262"/>
    <mergeCell ref="A263:C263"/>
    <mergeCell ref="A235:A236"/>
    <mergeCell ref="B235:B236"/>
    <mergeCell ref="C235:C236"/>
    <mergeCell ref="D235:D236"/>
    <mergeCell ref="E235:E236"/>
    <mergeCell ref="F273:F274"/>
    <mergeCell ref="G273:I273"/>
    <mergeCell ref="A300:D300"/>
    <mergeCell ref="A301:C301"/>
    <mergeCell ref="A273:A274"/>
    <mergeCell ref="B273:B274"/>
    <mergeCell ref="C273:C274"/>
    <mergeCell ref="D273:D274"/>
    <mergeCell ref="E273:E274"/>
    <mergeCell ref="F311:F312"/>
    <mergeCell ref="G311:I311"/>
    <mergeCell ref="A338:D338"/>
    <mergeCell ref="A339:C339"/>
    <mergeCell ref="A311:A312"/>
    <mergeCell ref="B311:B312"/>
    <mergeCell ref="C311:C312"/>
    <mergeCell ref="D311:D312"/>
    <mergeCell ref="E311:E312"/>
  </mergeCells>
  <phoneticPr fontId="24"/>
  <dataValidations count="3">
    <dataValidation imeMode="halfAlpha" allowBlank="1" showInputMessage="1" showErrorMessage="1" sqref="E20:H35 E47:H73 E85:H111 E123:H149 B1:B34 B36:B71 B74:B109 B111:B147 B149:B185 E313:H339 B187:B223 E161:H187 B225:B261 E237:H263 B263:B299 E199:H225 B301:B337 B339:B1048576 E275:H301" xr:uid="{00000000-0002-0000-0100-000000000000}"/>
    <dataValidation imeMode="hiragana" allowBlank="1" showInputMessage="1" showErrorMessage="1" sqref="C20:C34 C47:C71 C85:C109 C123:C147 C161:C185 C199:C223 C237:C261 C275:C299 C313:C337" xr:uid="{00000000-0002-0000-0100-000001000000}"/>
    <dataValidation type="list" errorStyle="warning" allowBlank="1" showInputMessage="1" showErrorMessage="1" errorTitle="費目エラー" error="費目が規定値と異なるため、①の収支決算書には記載されません。入力は可能です。" sqref="D123:D147 D47:D71 D85:D109 D20:D34 D161:D185 D199:D223 D237:D261 D275:D299 D313:D337" xr:uid="{00000000-0002-0000-0100-000002000000}">
      <formula1>"施設改修費,備品購入費,図書購入費,消耗品費,通信費,使用料,手数料,保険料,謝礼金,印刷費,旅費,残金"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  <rowBreaks count="8" manualBreakCount="8">
    <brk id="39" max="8" man="1"/>
    <brk id="77" max="8" man="1"/>
    <brk id="115" max="8" man="1"/>
    <brk id="153" max="8" man="1"/>
    <brk id="191" max="8" man="1"/>
    <brk id="229" max="8" man="1"/>
    <brk id="267" max="8" man="1"/>
    <brk id="3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①収支決算書(別紙５)</vt:lpstr>
      <vt:lpstr>②収支内訳書(別紙６)</vt:lpstr>
      <vt:lpstr>'②収支内訳書(別紙６)'!Print_Area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</dc:title>
  <dc:creator>s.ikeda</dc:creator>
  <cp:lastModifiedBy>財団 こども</cp:lastModifiedBy>
  <cp:revision>2</cp:revision>
  <cp:lastPrinted>2026-02-12T09:20:32Z</cp:lastPrinted>
  <dcterms:created xsi:type="dcterms:W3CDTF">2019-03-19T05:03:00Z</dcterms:created>
  <dcterms:modified xsi:type="dcterms:W3CDTF">2026-03-03T08:39:48Z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-1335097485</vt:i4>
  </property>
  <property fmtid="{D5CDD505-2E9C-101B-9397-08002B2CF9AE}" pid="3" name="_EmailSubject">
    <vt:lpwstr/>
  </property>
  <property fmtid="{D5CDD505-2E9C-101B-9397-08002B2CF9AE}" pid="4" name="_AuthorEmail">
    <vt:lpwstr>s.ikeda@city.akashi.hyogo.jp</vt:lpwstr>
  </property>
  <property fmtid="{D5CDD505-2E9C-101B-9397-08002B2CF9AE}" pid="5" name="_AuthorEmailDisplayName">
    <vt:lpwstr>池田　幸子</vt:lpwstr>
  </property>
  <property fmtid="{D5CDD505-2E9C-101B-9397-08002B2CF9AE}" pid="6" name="_ReviewingToolsShownOnce">
    <vt:lpwstr/>
  </property>
</Properties>
</file>